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420" windowWidth="12240" windowHeight="8700"/>
  </bookViews>
  <sheets>
    <sheet name="0003" sheetId="3" r:id="rId1"/>
  </sheets>
  <definedNames>
    <definedName name="_xlnm._FilterDatabase" localSheetId="0" hidden="1">'0003'!$P$1:$P$457</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70" i="3" l="1"/>
  <c r="K69" i="3"/>
  <c r="K68" i="3"/>
  <c r="K67" i="3"/>
  <c r="K66" i="3"/>
  <c r="K65" i="3"/>
  <c r="K64" i="3"/>
  <c r="K63" i="3"/>
  <c r="K62" i="3"/>
  <c r="K61" i="3"/>
  <c r="K60" i="3"/>
  <c r="K59" i="3"/>
  <c r="K58" i="3"/>
  <c r="K57" i="3"/>
  <c r="K56" i="3"/>
  <c r="K55" i="3"/>
  <c r="K54" i="3"/>
  <c r="K53" i="3"/>
  <c r="K52" i="3"/>
  <c r="K51" i="3"/>
  <c r="K50" i="3"/>
  <c r="K49" i="3"/>
  <c r="K48" i="3"/>
  <c r="K47" i="3"/>
  <c r="K46" i="3"/>
  <c r="K45" i="3"/>
  <c r="K44" i="3"/>
  <c r="K43" i="3"/>
  <c r="K42" i="3"/>
  <c r="K41" i="3"/>
  <c r="K40" i="3"/>
  <c r="K39" i="3"/>
  <c r="K33" i="3"/>
  <c r="K34" i="3"/>
  <c r="K35" i="3"/>
  <c r="K36" i="3"/>
  <c r="K37" i="3"/>
  <c r="K38" i="3"/>
  <c r="K5" i="3" l="1"/>
  <c r="K6" i="3"/>
  <c r="K7" i="3"/>
  <c r="K8" i="3"/>
  <c r="K9" i="3"/>
  <c r="K10" i="3"/>
  <c r="K11" i="3"/>
  <c r="K12" i="3"/>
  <c r="K13" i="3"/>
  <c r="K14" i="3"/>
  <c r="K15" i="3"/>
  <c r="K16" i="3"/>
  <c r="K17" i="3"/>
  <c r="K18" i="3"/>
  <c r="K19" i="3"/>
  <c r="K20" i="3"/>
  <c r="K21" i="3"/>
  <c r="K22" i="3"/>
  <c r="K23" i="3"/>
  <c r="K24" i="3"/>
  <c r="K25" i="3"/>
  <c r="K26" i="3"/>
  <c r="K27" i="3"/>
  <c r="K28" i="3"/>
  <c r="K29" i="3"/>
  <c r="K30" i="3"/>
  <c r="K31" i="3"/>
  <c r="K32" i="3"/>
</calcChain>
</file>

<file path=xl/sharedStrings.xml><?xml version="1.0" encoding="utf-8"?>
<sst xmlns="http://schemas.openxmlformats.org/spreadsheetml/2006/main" count="900" uniqueCount="270">
  <si>
    <t>CLAVE DE CUADRO BÁSICO</t>
  </si>
  <si>
    <t>DESCRIPCIÓN</t>
  </si>
  <si>
    <t>PROVEEDOR / FABRICANTE</t>
  </si>
  <si>
    <t>No. DE PIEZAS</t>
  </si>
  <si>
    <t>PRECIO POR PIEZA</t>
  </si>
  <si>
    <t>IMPORTE</t>
  </si>
  <si>
    <t>LICITACION</t>
  </si>
  <si>
    <t>CONTRATO O FACTURA</t>
  </si>
  <si>
    <t>PRESUPUESTO</t>
  </si>
  <si>
    <t>PROG</t>
  </si>
  <si>
    <t>GPO</t>
  </si>
  <si>
    <t>GEN</t>
  </si>
  <si>
    <t>ESP</t>
  </si>
  <si>
    <t>DIF</t>
  </si>
  <si>
    <t>VAR</t>
  </si>
  <si>
    <t>LUGAR DE ENTREGA</t>
  </si>
  <si>
    <t>INSTITUTO MATERNO INFANTIL DEL ESTADO DE MEXICO HOSPITAL PARA EL NIÑO SAIMEX</t>
  </si>
  <si>
    <t>FECHA DE ENTREGA</t>
  </si>
  <si>
    <t>NUMERO DE FACTURA O REMISION</t>
  </si>
  <si>
    <t>Q.max</t>
  </si>
  <si>
    <t xml:space="preserve">Q.min </t>
  </si>
  <si>
    <t>CANTIDAD DE CONTRATO</t>
  </si>
  <si>
    <t>HOSPITAL PARA EL NIÑO</t>
  </si>
  <si>
    <t>1</t>
  </si>
  <si>
    <t>2</t>
  </si>
  <si>
    <t>3</t>
  </si>
  <si>
    <t>ESTATAL</t>
  </si>
  <si>
    <t>4</t>
  </si>
  <si>
    <t>5</t>
  </si>
  <si>
    <t>6</t>
  </si>
  <si>
    <t>7</t>
  </si>
  <si>
    <t>8</t>
  </si>
  <si>
    <t>9</t>
  </si>
  <si>
    <t>10</t>
  </si>
  <si>
    <t>11</t>
  </si>
  <si>
    <t>60</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</si>
  <si>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</si>
  <si>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</si>
  <si>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</si>
  <si>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</si>
  <si>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</si>
  <si>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</si>
  <si>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</si>
  <si>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</si>
  <si>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</si>
  <si>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</si>
  <si>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</si>
  <si>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</si>
  <si>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</si>
  <si>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</si>
  <si>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</si>
  <si>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</si>
  <si>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</si>
  <si>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</si>
  <si>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</si>
  <si>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</si>
  <si>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</si>
  <si>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</si>
  <si>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</si>
  <si>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</si>
  <si>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</si>
  <si>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</si>
  <si>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</si>
  <si>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</si>
  <si>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</si>
  <si>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</si>
  <si>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</si>
  <si>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</si>
  <si>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</si>
  <si>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</si>
  <si>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</si>
  <si>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</si>
  <si>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</si>
  <si>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</si>
  <si>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</si>
  <si>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</si>
  <si>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</si>
  <si>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</si>
  <si>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</si>
  <si>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</si>
  <si>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</si>
  <si>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</si>
  <si>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</si>
  <si>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</si>
  <si>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61</t>
  </si>
  <si>
    <t>62</t>
  </si>
  <si>
    <t>LP-002-2020/CA-016-2020</t>
  </si>
  <si>
    <t xml:space="preserve">“COMERCIALIZADORA SUSEVA, S.A. DE C.V.”  y “DISTRIBUIDORA DISUR, S.A. DE C.V.” </t>
  </si>
  <si>
    <t>AD-005-2020/CA-018-2020</t>
  </si>
  <si>
    <t>63</t>
  </si>
  <si>
    <t>64</t>
  </si>
  <si>
    <t>65</t>
  </si>
  <si>
    <t>66</t>
  </si>
  <si>
    <t>100</t>
  </si>
  <si>
    <t>DAF/SA/DRM/HGO-HN/AD-005-2020/CA-019-2020</t>
  </si>
  <si>
    <t>AD-005-2020/CA-019-2020</t>
  </si>
  <si>
    <t>00.</t>
  </si>
  <si>
    <t>00</t>
  </si>
  <si>
    <t>040.</t>
  </si>
  <si>
    <t>060.</t>
  </si>
  <si>
    <t>04.</t>
  </si>
  <si>
    <t>01</t>
  </si>
  <si>
    <t>3786.</t>
  </si>
  <si>
    <t>11.</t>
  </si>
  <si>
    <t>AGUJAS HIPODERMICA CON PABELLON LUER-LOCK HEMBRA, DE PLASTICO, DESECHABLE. LONGITUD 32 MM CALIBRE 22 G.</t>
  </si>
  <si>
    <t>066.</t>
  </si>
  <si>
    <t>088.</t>
  </si>
  <si>
    <t>0058.</t>
  </si>
  <si>
    <t>APOSITOS COMBINADOS DE CELULOSA, CON TELA NO TEJIDA, MEDIDAS: 20 X 8 CM.</t>
  </si>
  <si>
    <t>125.</t>
  </si>
  <si>
    <t>166.</t>
  </si>
  <si>
    <t>03.</t>
  </si>
  <si>
    <t>167.</t>
  </si>
  <si>
    <t>12.</t>
  </si>
  <si>
    <t>168.</t>
  </si>
  <si>
    <t>456.</t>
  </si>
  <si>
    <t>0300.</t>
  </si>
  <si>
    <t>02.</t>
  </si>
  <si>
    <t>GUANTES PARA CIRUGIA. DE LA-TEX NATURAL, ESTERILES Y DESECHABLES. TALLA: 6 1/2.</t>
  </si>
  <si>
    <t>0318.</t>
  </si>
  <si>
    <t>GUANTES PARA CIRUGIA. DE LA-TEX NATURAL, ESTERILES Y DESECHABLES. TALLA: 7.</t>
  </si>
  <si>
    <t>0334.</t>
  </si>
  <si>
    <t>GUANTES PARA CIRUGIA. DE LA-TEX NATURAL, ESTERILES Y DESECHABLES. TALLA: 7 1/2.</t>
  </si>
  <si>
    <t>0359.</t>
  </si>
  <si>
    <t>GUANTES PARA CIRUGIA. DE LA-TEX NATURAL, ESTERILES Y DESECHABLES. TALLA: 8.</t>
  </si>
  <si>
    <t>550.</t>
  </si>
  <si>
    <t>0453.</t>
  </si>
  <si>
    <t>JERINGAS DE PLASTICO, SIN AGUJA, CON PIVOTE TIPO LUER-LOCK, ESTERILES Y DESECHABLES. CAPACIDAD. 20 ML ESCALA GRADUADA EN ML. DIVISIONES DE 5.0 Y SUBDIVISIONES DE 1.0.</t>
  </si>
  <si>
    <t>953.</t>
  </si>
  <si>
    <t>3252.</t>
  </si>
  <si>
    <t>VENDA INMOVILIZADORA DE FIBRA DE VIDRIO, CON RECUBRIMIENTO AHULADO EN TODAS SUS FIBRAS, IMPREGNADA DE RESINA DE POLIURETANO, QUE AL CONTACTO CON EL AGUA PROVOCA UNA REACCION QUIMICADE FRAGUADO, CON GUANTE DE HULE, LONGITUD3.65 M ANCHO 5 CM.</t>
  </si>
  <si>
    <t>1060.</t>
  </si>
  <si>
    <t>ANTISEPTICOS. SOLUCION CON GLUCONATO DE CLORHEXIDINA AL 2% P/V EN ALCOHOL ISOPROPILICO AL 70% CON TINTA NARANJA O ROSA O INCOLORO CONTIENE: 26 ML. ESTERIL Y DESECHABLE. ENVASE.</t>
  </si>
  <si>
    <t>13.</t>
  </si>
  <si>
    <t>2760.</t>
  </si>
  <si>
    <t>BOLSA DE PAPEL GRADO MEDICO. PARA ESTERILIZAR CON GAS O VAPOR. CON O SIN TRATAMIENTO ANTIBACTERIANO; CON REACTIVO QUIMICO IMPRESO Y SISTEMA DE APERTURA. MEDIDAS: 6.0 X 18.0 X 3.0 CM.</t>
  </si>
  <si>
    <t>2836.</t>
  </si>
  <si>
    <t>BOLSA DE PAPEL GRADO MEDICO. PARA ESTERILIZAR EN GAS O VAPOR. CON O SIN TRATAMIENTO ANTIBACTERIANO; CON REACTIVO QUIMICO IMPRESO Y SISTEMA DE APERTURA. MEDIDAS: 25 X 38 X 8 CM. PRESENTACION: ENVASE CON 250 A 500 PIEZAS</t>
  </si>
  <si>
    <t>2869</t>
  </si>
  <si>
    <t>BOLSA DE PAPEL GRADO MEDICO. PARA ESTERILIZAR CON GAS O VAPOR. CON o SIN TRATAMIENTO ANTIBACTERIANO; CON REACTIVO QUIMICO IMPRESO Y SISTEMA DE APERTURA. MEDIDAS: 11.0 X 18.0 X 4.0 cm. ENVASE CON 1000 PIEZAS.</t>
  </si>
  <si>
    <t>0251.</t>
  </si>
  <si>
    <t>TUBOS ENDOTRAQUEALES, SIN GLOBO. DE CLORURO DE POLIVINILO TRANSPARENTE, GRADUADOS, CON MARCA RADIOPACA, ESTERILES Y DESECHABLES. DIAMETRO INTERNO: CALIBRE: 4.5 MM 18 FR.</t>
  </si>
  <si>
    <t>3320.</t>
  </si>
  <si>
    <t>CANULAS OROFARINGEAS. DE PLASTICO TRANSPARENTE. O TRANSLUCIDO TIPO: GUEDEL/BERMAN. TAMA#O: 3. LONGITUD: 80 MM.</t>
  </si>
  <si>
    <t>CATETER ARTERIAL CALIBRE 22 GA UN LUMEN  Y 10CM DE LONGITUD DE POLIURETANO RADIOPACO O SILICON, RADIOPACO ESTERIL Y DESECHABLE, CON GUIA DE ALMBRE DE 0.21 ARROW</t>
  </si>
  <si>
    <t>N/A</t>
  </si>
  <si>
    <t>0104.</t>
  </si>
  <si>
    <t>436.</t>
  </si>
  <si>
    <t>0552.</t>
  </si>
  <si>
    <t>GASAS. SECA CORTADA, DE ALGODON CON MARCA OPACA A LOS RAYOS X. LARGO. 10 CM ANCHO. 10 CM.</t>
  </si>
  <si>
    <t>904.</t>
  </si>
  <si>
    <t>0100.</t>
  </si>
  <si>
    <t>TORUNDA DE ALGODON.</t>
  </si>
  <si>
    <t>3278.</t>
  </si>
  <si>
    <t>VENDA INMOVILIZADORA DE FIBRA DE VIDRIO, CON RECUBRIMIENTO AHULADO EN TODAS SUS FIBRAS, IMPREGNADA DE RESINA DE POLIURETANO, QUE AL CONTACTO CON EL AGUA PROVOCA UNA REACCION QUIMICA DE FRAGUADO, CON GUANTE DE HULE, LONGITUD3.65 M	 ANCHO. 10.0 CM</t>
  </si>
  <si>
    <t>IMI0201686</t>
  </si>
  <si>
    <t xml:space="preserve">HUMIDIFICADOR DESECHABLE (BORBOTEADOR) REFERENCIA 7600-0 </t>
  </si>
  <si>
    <t>200</t>
  </si>
  <si>
    <t>1000</t>
  </si>
  <si>
    <t>02</t>
  </si>
  <si>
    <t>1887.</t>
  </si>
  <si>
    <t>BOLSA DE PAPEL GRADO MEDICO, CON POROSIDAD CONTROLADA, HIDROFUGO, PARA ESTERILIZAR CON GAS O VAPOR. CON O SIN TRATAMIENTO ANTIBACTERIANO, CON REACTIVO QUIMICO IMPRESO Y PELICULA PLASTICA TRANSPARENTE, TERMOSOLDABLE DE: 10.0 X 42 CM.</t>
  </si>
  <si>
    <t>1903.</t>
  </si>
  <si>
    <t>CATETERES VENOSO CENTRAL, CALIBRE 4 FR LONGITUD 13 CM, DE POLIURETANO O SILICON, RADIOPACO, CON DOS LUMENES INTERNOS DE 22 G, CON PUNTA FLEXIBLE, CON AGUJA CALIBRE 21 G, CON CATETER INTRODUCTOR CALIBRE 22 G, SOBRE UNA AGUJA CALIBRE 25 G, CON GUIA DE ALAMBRE DE 0.46 MM DE DIAMETRO Y 45 CM DE LONGITUD Y PUNTA EN "J", CON UN DILATADOR VENOSO, UNA JERINGA DE 5 ML Y DOS CAPSULAS DE INYECCION LUER-LOCK. ESTERIL Y DESECHABLE. EL CATETER INTRODUCTOR ES OPCIONAL; LAS UNIDADES MEDICAS DETERMINARAN SU REQUERIMIENTO Y ADQUISICION DE ACUERDO A LAS NECESIDADES OPERATIVAS. MARCA ARROW</t>
  </si>
  <si>
    <t>6653.</t>
  </si>
  <si>
    <t>CATETERES PARA CATETERISMO VENOSO CENTRAL, CALIBRE 7 FR X 20 CM DE LONGITUD, DE POLIURETANO O SILICON, PUNTA FLEXIBLE, RADIOPACO, CON DOS LUMENES INTERNOS, DISTAL CALIBRE 16 G O 18 G Y PROXIMAL CALIBRE 14 G O 16 G O 18 G, DISPOSITIVO DE FIJACION AJUSTABLE CON MINIMO UNA CAPSULA DE INYECCION Y EQUIPO DE COLOCACION QUE CONTIENE: JERINGA CON CAPACIDAD MINIMA DE 5 CC, AGUJA CALIBRE 18 G DE 6.35 CM A 7.20 CM DE LONGITUD. GUIA DE ALMABRE DE 45 CM A 70 CM CON PUNTA FLEXIBLE EN "J", CONTENIDA EN FUNDA DE PLASTICO CON DISPENSADOR, DILATADOR VASCULAR Y SISTEMA PARA EVITAR LA EXTRAVASACION DE SANGRE. ESTERIL Y DESECHABLE. * EN LA ADQUISICION DE ESTA CLAVE DEBERA ACATARSE, EL MATERIAL ESPECIFICO QUE SOLICITE CADA INSTITUCION. ARROW</t>
  </si>
  <si>
    <t>6661.</t>
  </si>
  <si>
    <t>CATETERES PARA CATETERISMO VENOSO CENTRAL, CALIBRE 7 FR X 20 CM DE LONGITUD, DE POLIURETANO O SILICON, PUNTA FLEXIBLE, RADIOPACO, CON TRES LUMENES INTERNOS, DISTAL CALIBRE 16 G, MEDIO CALIBRE 18 G Y PROXIMAL CALIBRE 18 G, DISPOSITIVO DE FIJACION AJUSTABLE CON MINIMO DOS CAPSULAS DE INYECCION Y EQUIPO DE COLOCACION QUE CONTIENE: JERINGA CON CAPACIDAD MINIMA DE 5 CC, AGUJA CALIBRE 17 G O 18 G DE 6.35 CM A 7.20 CM DE LONGITUD, GUIA DE ALMABRE DE 45 CM A 70 CM, CON PUNTA FLEXIBLE EN "J", CONTENIDA EN FUNDA DE PLASTICO CON DISPENSADOR, DILATADOR VASCULAR Y SISTEMA PARA EVITAR LA EXTRAVASACION DE SANGRE, ESTERIL Y DESECHABLE. * EN LA ADQUISICION DE ESTA CLAVE DEBERA ACATARSE, EL MATERIAL ESPECIFICO QUE SOLICITE CADA INSTITUCION. ARROW</t>
  </si>
  <si>
    <t>2511.</t>
  </si>
  <si>
    <t>TUBOS ENDOTRAQUEALES. DE PLASTICO GRADO MEDICO, CON MARCA RADIOPACA, ESTERILES, DESECHABLES, CON GLOBO DE ALTO VOLUMEN Y BAJA PRESION, INCLUYE UNA VALVULA, UN CONECTOR Y UNA ESCALA EN MM PARA DETERMINAR LA PROFUNDIDAD DE LA COLOCACION DEL TUBO. CON ORIFICIO TIPO: MURPHY. EMPAQUE INDIVIDUAL. DIAMETRO INTERNO. 7.0 MM CALIBRE. 28 FR.</t>
  </si>
  <si>
    <t>345.</t>
  </si>
  <si>
    <t>3119.</t>
  </si>
  <si>
    <t>SISTEMA DE SUCCION, CERRADO, PARA PACIENTE CON TUBO ENDOTRAQUEAL CONECTADO A VENTILADOR, 10 FR, CONSTA DE:UN TUBO DE SUCCION DE CLORURO DE POLIVINILO, CON UNA MARCA DE PROFUNDIDAD DE 2 CM, EMPEZANDO DESDE LOS 10 CM HASTA 42 CM Y UNA MARCA TOPE.DOS ORIFICIOS LATERALES EN LA PUNTA PROXIMAL DEL TUBO, ENVUELTO EN UNA CAMISA DE POLIETILENO TRANSPARENTE, ENSAMBLADA A UNA PIEZA EN FORMA DE "T" O "L" TRANSPARENTE, CON PUERTO PARA IRRIGACION, CON CONEXIONES LATERALES CONICAS, CON ENTRADA MACHO DE 15 A 16 MM DE DIAMETRO EXTERNO Y UNA CONEXION CONICA CON ENTRADA HEMBRA DE 15 MM DE DIAMETRO INTERNO EN LA PARTE CENTRAL, EN SU EXTREMO DISTAL SE ENCUENTRA ENSAMBLADA LA VALVULA PARA CONTROLAR LA SUCCION, CON CONEXION ESTRIADA UNIVERSAL.INCLUYE ETIQUETA DE IDENTIFICACION PARA CONTROL. ESTERIL Y DESECHABLE.</t>
  </si>
  <si>
    <t>598.</t>
  </si>
  <si>
    <t>0036</t>
  </si>
  <si>
    <t>LLAVE DE TRES VIAS CON TUBO DE EXTENSION. DE PLASTICO RIGIDO O EQUIVALENTE, CON TUBO DE EXTENSION DE CLORURO DE POLIVINILO DE 80 cm. DE LONGITUD.</t>
  </si>
  <si>
    <t>IMI0200841</t>
  </si>
  <si>
    <t>CATÉTER IMPLANTABLE INTERNO DE BAJO PERFIL DE POLICARBONATO CON MEMBRANA DE SILICON Y KID DE INTRODUCCIÓN NO. 6.5 FR.</t>
  </si>
  <si>
    <t>IMI0201701</t>
  </si>
  <si>
    <t>APLICADOR ESTERIL PARA ASEPSIA CUTANEA DE 10.5 ML. SIN COLOR A BASE DE UNA MEZCLA DE GLUCONATO DE CLORHEXIDINA AL 2% P/V Y ALCOHOL ISOPROPILICO AL 70% V/V</t>
  </si>
  <si>
    <t>IMI0201683/ IMI0200210</t>
  </si>
  <si>
    <t>CATETER PARA  SUMINISTRO DE OXIGENO NEONATAL</t>
  </si>
  <si>
    <t xml:space="preserve"> DAF/SA/DRM/HGO-HN/LP-002-2020/CA-016-2020</t>
  </si>
  <si>
    <t>DICIEMBRE</t>
  </si>
  <si>
    <t>621.</t>
  </si>
  <si>
    <t>0482.</t>
  </si>
  <si>
    <t>MASCARILLAS DESECHABLE, PARA ADMINISTRACION DE OXIGENO, CON TUBO DE CONEXION DE 180 CM Y ADAPTADOR.</t>
  </si>
  <si>
    <t>IMI0201690</t>
  </si>
  <si>
    <t>CIRCUITO PARA MAQUINA DE ANESTESIA NEONATAL</t>
  </si>
  <si>
    <t>IMI0201691</t>
  </si>
  <si>
    <t>CIRCUITO PARA MAQUINA DE ANESTESIA PEDIATRICA</t>
  </si>
  <si>
    <t>3711.</t>
  </si>
  <si>
    <t>AGUJAS HIPODERMICA CON PABELLON LUER-LOCK HEMBRA DE PLASTICO, DESECHABLES. LONGITUD. 32 MM CALIBRE 20 G.</t>
  </si>
  <si>
    <t>3729.</t>
  </si>
  <si>
    <t>AGUJAS HIPODERMICA CON PABELLON LUER-LOCK HEMBRA, DE PLASTICO, DESECHABLE, LONGITUD 38 MM CALIBRE 20 G.</t>
  </si>
  <si>
    <t>3745.</t>
  </si>
  <si>
    <t>AGUJAS HIPODERMICA CON PABELLON LUER-LOCK HEMBRA, DE PLASTICO, DESECHABLE, CAL. 21 G Y DE LONG 32 MM.</t>
  </si>
  <si>
    <t>082.</t>
  </si>
  <si>
    <t>APLICADORES CON ALGODON. DE MADERA. ENVASE CON 150 A 750 PIEZAS.</t>
  </si>
  <si>
    <t>0017.</t>
  </si>
  <si>
    <r>
      <t xml:space="preserve">APOSITOS, TRANSPARENTE, MICROPOROSO, AUTOADHERIBLE, ESTERILES Y DESECHABLES. MEDIDAS: 7.0 X 6.0 CM. TEGADERM 3M
</t>
    </r>
    <r>
      <rPr>
        <b/>
        <sz val="18"/>
        <color rgb="FFFF0000"/>
        <rFont val="Arial"/>
        <family val="2"/>
      </rPr>
      <t>COTIZO CJA C/50 PZAS</t>
    </r>
  </si>
  <si>
    <t>0025.</t>
  </si>
  <si>
    <t>14.</t>
  </si>
  <si>
    <r>
      <t xml:space="preserve">SOLICITAN
APOSITOS, TRANSPARENTE, MICROPOROSO, AUTOADHERIBLES, ESTERILES Y DESECHABLES. MEDIDAS: 10.0 CM X 12.0 CM TEGADERM 3M
</t>
    </r>
    <r>
      <rPr>
        <b/>
        <sz val="12"/>
        <color rgb="FFFF0000"/>
        <rFont val="Arial"/>
        <family val="2"/>
      </rPr>
      <t>COTIZO
APOSITOS, TRANSPARENTE, MICROPOROSO, AUTOADHERIBLES, ESTERILES Y DESECHABLES. MEDIDAS: 10.0 CM X 12.0 CM TEGADERM 3M CJA C/50 PZAS</t>
    </r>
  </si>
  <si>
    <t>1861.</t>
  </si>
  <si>
    <t>BOLSA DE PAPEL GRADO MEDICO, CON POROSIDAD CONTROLADA, HIDROFUGO, PARA ESTERILIZAR CON GAS O VAPOR. CON O SIN TRATAMIENTO ANTIBACTERIANO, CON REACTIVO QUIMICO IMPRESO Y PELICULA PLASTICA TRANSPARENTE, TERMOSOLDABLE DE: 7.5 X 28 CM.</t>
  </si>
  <si>
    <t>1929.</t>
  </si>
  <si>
    <t>BOLSA DE PAPEL GRADO MEDICO, CON POROSIDAD CONTROLADA, HIDROFUGO, PARA ESTERILIZAR CON GAS O VAPOR. CON O SIN TRATAMIENTO ANTIBACTERIANO, CON REACTIVO QUIMICO IMPRESO Y PELICULA PLASTICA TRANSPARENTE, TERMOSOLDABLE DE: 40 X 58 CM.</t>
  </si>
  <si>
    <t>2653.</t>
  </si>
  <si>
    <t>BOLSA DE PAPEL GRADO MEDICO. PARA ESTERILIZAR EN GAS O VAPOR. CON O SIN TRATAMIENTO ANTIBACTERIANO; CON REACTIVO QUIMICO IMPRESO Y SISTEMA DE APERTURA. MEDIDAS. 7.5 X 23.0 X 4.0 CM.</t>
  </si>
  <si>
    <t>3883</t>
  </si>
  <si>
    <t>BOLSAS ROLLOS MIXTOS DE PAPEL Y LAMINADO PLASTICO (PARA ESTERILIZAR EN GAS O VAPOR), CON O SIN TRATAMIENTO QUE COADYUVE A LA FORMACION DE UNA BARRERA BACTERIANA CON O SIN APERTURA LATERAL. ANCHO: 30.0 CM. LARGO: 200 M. ROLLO.</t>
  </si>
  <si>
    <t>132.</t>
  </si>
  <si>
    <t>0203.</t>
  </si>
  <si>
    <t>BRAZALETES PARA IDENTIFICACION. DE PLASTICO INFANTIL.</t>
  </si>
  <si>
    <t>3312.</t>
  </si>
  <si>
    <t>CANULAS OROFARINGEAS. DE PLASTICO TRANSPARENTE. O TRANSLUCIDO TIPO: GUEDEL/BERMAN. TAMA#O: 1. LONGITUD: 60 MM.</t>
  </si>
  <si>
    <t>314.</t>
  </si>
  <si>
    <t>0054.</t>
  </si>
  <si>
    <t>EQUIPOS PARA DRENAJE DE LA CAVIDAD PLEURAL. CON TRES CAMARAS PARA SELLO DE AGUA, SUCCION Y COLECCION DE LIQUIDOS. CON DOS VALVULAS DE SEGURIDAD DE ALTA PRESION POSITIVA Y NEGATIVA. ESTERIL Y DESECHABLE. CAPACIDAD 2100 A 2500 ML.</t>
  </si>
  <si>
    <t>483.</t>
  </si>
  <si>
    <t>0091.</t>
  </si>
  <si>
    <t>HOJA PARA BISTURI. DE ACERO INOXIDABLE. EMPAQUE INDIVIDUAL. ESTERILES Y DESECHABLES. PIEZA DEL NUM. 10. ENVASE CON 100 PIEZAS.</t>
  </si>
  <si>
    <t>532.</t>
  </si>
  <si>
    <t>0175.</t>
  </si>
  <si>
    <t>EQUIPOS PARA TRANSFUSION, CON FILTRO, SIN AGUJA.</t>
  </si>
  <si>
    <t>2186.</t>
  </si>
  <si>
    <t>JERINGA PARA INSULINA, DE PLASTICO GRADO MEDICO; GRADUADA DE 0 A 100 UNIDADES, CON CAPACIDAD 1 ML. CON AGUJA DE ACERO INOXIDABLE, LONGITUD 13 MM, CALIBRE 27 G. ESTERIL Y DESECHABLE.</t>
  </si>
  <si>
    <t>0456.</t>
  </si>
  <si>
    <t>VENDAS ENYESADAS, DE GASA DE ALGODON, RECUBIERTA DE UNA CAPA UNIFORME DE YESO GRADO MEDICO. LONGITUD 2.75 M. ANCHO 5 CM.</t>
  </si>
  <si>
    <t>0555.</t>
  </si>
  <si>
    <t>VENDAS ENYESADAS, DE GASA DE ALGODON, RECUBIERT ADE UNA CAPA UNIFORME DE YESO GRADO MEDICO. LONGITUD. 2.75 M ANCHO.10 CM</t>
  </si>
  <si>
    <t>2858.</t>
  </si>
  <si>
    <t>VENDAS ELASTICAS DE TEJIDO PLANO; DE ALGODON CON FIBRAS SINTETICAS LONGITUD 5 M ANCHO 5 CM.</t>
  </si>
  <si>
    <t>2866.</t>
  </si>
  <si>
    <t>VENDAS ELASTICAS DE TEJIDO PLANO; DE ALGODON CON FIBRAS SINTETICAS LONGITUD 5 M ANCHO 10 CM.</t>
  </si>
  <si>
    <t>0167.</t>
  </si>
  <si>
    <t>EQUIPOS PARA VENOCLISIS, SIN AGUJA NORMOGOTERO, ESTERILES, DESECHABLES.</t>
  </si>
  <si>
    <t xml:space="preserve"> DAF/SA/DRM/HGO-HN/AD-005-2020/CA-018-2020</t>
  </si>
  <si>
    <t xml:space="preserve">“COMERCIALIZADORA SUSEVA, S.A. DE C.V.”  </t>
  </si>
  <si>
    <t>0206.</t>
  </si>
  <si>
    <t>GASAS. SIMPLE, SECA. DE ALGODON, TIPO HOSPITAL. ROLLO TEJIDO PLANO (DOBLADA) LARGO. 91 M ANCHO. 91 CM.</t>
  </si>
  <si>
    <t>3788.</t>
  </si>
  <si>
    <t>EQUIPO PARA ANESTESIA MIXTA EPIDURAL/SUBDURAL. CONTIENE: AGUJA MODELO TOUHY CON DIRECCIONADOR DE FLUJO. CALIBRE 17 G. LONGITUD 75 -91 MM; AGUJA ESPINAL WITHACRE CON DIRECCIONADOR DE FLUJO 27 G. LONGITUD 115.8 A 122.2 MM; SUJETADOR FILTRANTE O SUJETADOR Y FILTRO DE 0.2 MICRAS; CATETER EPIDURAL, CALIBRE 19 G, LONGITUD 900 A 1050 MM, RADIOPACO, CON ADAPTADOR LUER MACHO; JERINGA DE PLASTICO DE 20 ML; JERINGA DE PLASTICO DE 10 ML; JERINGA DE PLASTICO DE 10 ML, PARA TECNICA DE PERDIDA DE RESISTENCIA; JERINGA DE PLASTICO DE 3 ML; 3 AGUJAS HIPODERMICAS DE CALIBRE 18 G X 38 MM, 25 G X 16 MM Y 21 G X 38 MM; 4 GASAS SECAS; SOLUCION DE IODOPOVIDONA, 40 ML; 3 APLICADORES; CHAROLA PARA ANTISEPTICO; CAMPO HENDIDO; CAMPO DE TRABAJO; ESTERIL Y DESECHABLE.</t>
  </si>
  <si>
    <t>IMI0200513</t>
  </si>
  <si>
    <t>MASCARILLA CON BOLSA RESERVORIO PEDIATRICA</t>
  </si>
  <si>
    <t>IMI0201688</t>
  </si>
  <si>
    <t>PASTA ESTOMAHESIVE PROTECTOR CUTANEO PARA PIEL PERI ESTOMAL</t>
  </si>
  <si>
    <t>IMI0201694</t>
  </si>
  <si>
    <t>SOLUCION ANTISEPTICA (EXCEPT) (CLORO 50%) FRASCO 500 ML</t>
  </si>
  <si>
    <t>790</t>
  </si>
  <si>
    <t>819</t>
  </si>
  <si>
    <t>400</t>
  </si>
  <si>
    <t>0021</t>
  </si>
  <si>
    <t>APLICADORES CON ALGODON. DE PLASTICO. ENVASE CON 150 A 750 PIEZAS.</t>
  </si>
  <si>
    <t>0946.</t>
  </si>
  <si>
    <t>CANULAS PARA TRAQUEOSTOMIA, PEDIATRICA, DE CLORURO DE POLIVINILO, SIN GLOBO, RADIOPACA, CON CONECTOR INCLUIDO CON ENTRADA DE 15 MM. SIN ENDOCANULA, CON OBTURADOR Y CINTA DE FIJACION. ESTERIL Y DESECHABLE. DIAMETRO INTERNO. 4.5 MM +/-0.15 MM DIAMETRO EXTERNO. 6.6 MM +/-0.5 MM LONGITUD. 45 MM +/-5 MM.</t>
  </si>
  <si>
    <t>6935.</t>
  </si>
  <si>
    <t>CANULAS PARA TRAQUEOSTOMIA, PEDIATRICA, DE CLORURO DE POLIVINILO, SIN GLOBO, RADIOPACA, CON CONECTOR INCLUIDO CON ENTRADA DE 15 MM. SIN ENDOCANULA, CON OBTURADOR Y CINTA DE FIJACION. ESTERIL Y DESECHABLE. DIAMETRO INTERNO. 3.5 MM +/-0.15 MM D.E. 5.3 MM +/-0.5 MM LONGITUD. 40 MM +/-5 MM.</t>
  </si>
  <si>
    <t>0107.</t>
  </si>
  <si>
    <t>GASAS. SECA CORTADA, DE ALGODON 100%. TEJIDA. DOBLADA EN 12 CAPAS. NO ESTERIL. TIPO DE TEJIDO VII. DE 20 X 12. TITULO DE HILO DE 28 A 32 M/G TANTO EN URDIMBRE COMO EN TRAMA. PESO MINIMO POR M2 19G/M2. LARGO: 10 CM. ANCHO: 10 CM. AREA: 1152 CM2.</t>
  </si>
  <si>
    <t>461.</t>
  </si>
  <si>
    <t>0147.</t>
  </si>
  <si>
    <t>GUATAS. DE TELA NO TEJIDA, DE ALGODON 100% O MEZCLAS DE FIBRAS DE ALGODON Y FIBRAS ARTIFICIALES Y/O SINTETICAS. LONGITUD 5 M. ANCHO: 5 CM.</t>
  </si>
  <si>
    <t>215.</t>
  </si>
  <si>
    <t>0120.</t>
  </si>
  <si>
    <t>CLIPS HEMOSTATICOS, PLANOS, DE POLITETRAFLUORETILENO, TIPO MORETZ, GRANDE.</t>
  </si>
  <si>
    <t xml:space="preserve">“COMERCIALIZADORA QUIRURGICAS Y HOSPITALARIAS, S.A. DE C.V.”  </t>
  </si>
  <si>
    <t>IMI0201682</t>
  </si>
  <si>
    <t>MES: DICIEMBRE 0003/IMIEM/IP/2021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</si>
</sst>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18" x14ac:knownFonts="1">
    <font>
      <sz val="11"/>
      <color theme="1"/>
      <name val="Calibri"/>
      <family val="2"/>
      <scheme val="minor"/>
    </font>
    <font>
      <sz val="11"/>
      <color theme="1"/>
      <name val="Calibri"/>
      <family val="2"/>
      <scheme val="minor"/>
    </font>
    <font>
      <sz val="10"/>
      <name val="Arial"/>
      <family val="2"/>
    </font>
    <font>
      <sz val="12"/>
      <name val="Arial"/>
      <family val="2"/>
    </font>
    <font>
      <b/>
      <sz val="28"/>
      <name val="Calibri"/>
      <family val="2"/>
      <scheme val="minor"/>
    </font>
    <font>
      <sz val="11"/>
      <name val="Calibri"/>
      <family val="2"/>
      <scheme val="minor"/>
    </font>
    <font>
      <b/>
      <sz val="20"/>
      <name val="Calibri"/>
      <family val="2"/>
      <scheme val="minor"/>
    </font>
    <font>
      <b/>
      <sz val="14"/>
      <name val="Calibri"/>
      <family val="2"/>
      <scheme val="minor"/>
    </font>
    <font>
      <b/>
      <sz val="10"/>
      <name val="Calibri"/>
      <family val="2"/>
      <scheme val="minor"/>
    </font>
    <font>
      <sz val="14"/>
      <name val="Calibri"/>
      <family val="2"/>
      <scheme val="minor"/>
    </font>
    <font>
      <sz val="9"/>
      <name val="Calibri"/>
      <family val="2"/>
      <scheme val="minor"/>
    </font>
    <font>
      <sz val="10"/>
      <name val="Calibri"/>
      <family val="2"/>
      <scheme val="minor"/>
    </font>
    <font>
      <sz val="12"/>
      <color rgb="FF000000"/>
      <name val="Arial"/>
      <family val="2"/>
    </font>
    <font>
      <sz val="18"/>
      <color theme="1"/>
      <name val="Arial"/>
      <family val="2"/>
    </font>
    <font>
      <sz val="16"/>
      <color theme="1"/>
      <name val="Arial"/>
      <family val="2"/>
    </font>
    <font>
      <sz val="20"/>
      <color theme="1"/>
      <name val="Arial"/>
      <family val="2"/>
    </font>
    <font>
      <b/>
      <sz val="18"/>
      <color rgb="FFFF0000"/>
      <name val="Arial"/>
      <family val="2"/>
    </font>
    <font>
      <b/>
      <sz val="12"/>
      <color rgb="FFFF0000"/>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0" fontId="2" fillId="0" borderId="0"/>
  </cellStyleXfs>
  <cellXfs count="40">
    <xf numFmtId="0" fontId="0" fillId="0" borderId="0" xfId="0"/>
    <xf numFmtId="0" fontId="5" fillId="2" borderId="0" xfId="0" applyFont="1" applyFill="1"/>
    <xf numFmtId="0" fontId="7" fillId="2" borderId="2" xfId="0" applyFont="1" applyFill="1" applyBorder="1" applyAlignment="1" applyProtection="1">
      <alignment horizontal="center" vertical="center"/>
    </xf>
    <xf numFmtId="49" fontId="7" fillId="2" borderId="1" xfId="0" applyNumberFormat="1" applyFont="1" applyFill="1" applyBorder="1" applyAlignment="1" applyProtection="1">
      <alignment horizontal="center" vertical="center"/>
    </xf>
    <xf numFmtId="0" fontId="7" fillId="2" borderId="3" xfId="0" applyFont="1" applyFill="1" applyBorder="1" applyAlignment="1">
      <alignment horizontal="center" vertical="center"/>
    </xf>
    <xf numFmtId="49" fontId="9" fillId="2" borderId="1" xfId="0" applyNumberFormat="1" applyFont="1" applyFill="1" applyBorder="1" applyAlignment="1" applyProtection="1">
      <alignment horizontal="center" vertical="center"/>
    </xf>
    <xf numFmtId="0" fontId="9" fillId="2" borderId="1" xfId="0" applyFont="1" applyFill="1" applyBorder="1" applyAlignment="1" applyProtection="1">
      <alignment horizontal="center" vertical="center" wrapText="1"/>
    </xf>
    <xf numFmtId="164" fontId="9" fillId="2" borderId="1" xfId="0" applyNumberFormat="1" applyFont="1" applyFill="1" applyBorder="1" applyAlignment="1" applyProtection="1">
      <alignment horizontal="center" vertical="center" wrapText="1"/>
    </xf>
    <xf numFmtId="0" fontId="10" fillId="2"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49" fontId="9" fillId="2" borderId="1" xfId="0" applyNumberFormat="1" applyFont="1" applyFill="1" applyBorder="1" applyAlignment="1" applyProtection="1">
      <alignment horizontal="center" vertical="center" wrapText="1"/>
    </xf>
    <xf numFmtId="0" fontId="3" fillId="2" borderId="1" xfId="0" applyFont="1" applyFill="1" applyBorder="1" applyAlignment="1">
      <alignment horizontal="center" vertical="center"/>
    </xf>
    <xf numFmtId="0" fontId="11" fillId="2" borderId="0" xfId="0" applyFont="1" applyFill="1"/>
    <xf numFmtId="49"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top" wrapText="1"/>
    </xf>
    <xf numFmtId="0" fontId="15" fillId="2" borderId="1" xfId="0" applyNumberFormat="1" applyFont="1" applyFill="1" applyBorder="1" applyAlignment="1">
      <alignment horizontal="center" vertical="center"/>
    </xf>
    <xf numFmtId="44" fontId="14" fillId="2" borderId="1" xfId="1" applyFont="1" applyFill="1" applyBorder="1" applyAlignment="1">
      <alignment vertical="center"/>
    </xf>
    <xf numFmtId="0" fontId="13" fillId="2" borderId="1" xfId="0" applyFont="1" applyFill="1" applyBorder="1" applyAlignment="1">
      <alignment horizontal="center" vertical="center"/>
    </xf>
    <xf numFmtId="49" fontId="12" fillId="2" borderId="4" xfId="0" applyNumberFormat="1" applyFont="1" applyFill="1" applyBorder="1" applyAlignment="1">
      <alignment horizontal="center" vertical="center" wrapText="1"/>
    </xf>
    <xf numFmtId="49" fontId="12" fillId="2" borderId="5" xfId="0" applyNumberFormat="1" applyFont="1" applyFill="1" applyBorder="1" applyAlignment="1">
      <alignment horizontal="center" vertical="center" wrapText="1"/>
    </xf>
    <xf numFmtId="49" fontId="12" fillId="2" borderId="6" xfId="0" applyNumberFormat="1" applyFont="1" applyFill="1" applyBorder="1" applyAlignment="1">
      <alignment horizontal="center" vertical="center" wrapText="1"/>
    </xf>
    <xf numFmtId="49" fontId="12" fillId="2" borderId="4" xfId="0" applyNumberFormat="1" applyFont="1" applyFill="1" applyBorder="1" applyAlignment="1">
      <alignment horizontal="center" vertical="center"/>
    </xf>
    <xf numFmtId="49" fontId="12" fillId="2" borderId="5" xfId="0" applyNumberFormat="1" applyFont="1" applyFill="1" applyBorder="1" applyAlignment="1">
      <alignment horizontal="center" vertical="center"/>
    </xf>
    <xf numFmtId="49" fontId="12" fillId="2" borderId="6" xfId="0" applyNumberFormat="1" applyFont="1" applyFill="1" applyBorder="1" applyAlignment="1">
      <alignment horizontal="center" vertical="center"/>
    </xf>
    <xf numFmtId="0" fontId="7" fillId="2" borderId="2"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49" fontId="6" fillId="2" borderId="1" xfId="0" applyNumberFormat="1" applyFont="1" applyFill="1" applyBorder="1" applyAlignment="1">
      <alignment horizontal="center"/>
    </xf>
    <xf numFmtId="0" fontId="8"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pplyProtection="1">
      <alignment horizontal="center" vertical="center"/>
    </xf>
    <xf numFmtId="0" fontId="8" fillId="2" borderId="2"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7" xfId="0" applyFont="1" applyFill="1" applyBorder="1" applyAlignment="1" applyProtection="1">
      <alignment horizontal="center" vertical="center" wrapText="1"/>
    </xf>
  </cellXfs>
  <cellStyles count="3">
    <cellStyle name="Moneda" xfId="1" builtinId="4"/>
    <cellStyle name="Normal" xfId="0" builtinId="0"/>
    <cellStyle name="Normal 2" xfId="2"/>
  </cellStyles>
  <dxfs count="0"/>
  <tableStyles count="0" defaultTableStyle="TableStyleMedium9" defaultPivotStyle="PivotStyleLight16"/>
  <colors>
    <mruColors>
      <color rgb="FFFF5B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0"/>
  <sheetViews>
    <sheetView tabSelected="1" zoomScale="70" zoomScaleNormal="70" workbookViewId="0">
      <selection activeCell="G8" sqref="G8"/>
    </sheetView>
  </sheetViews>
  <sheetFormatPr baseColWidth="10" defaultColWidth="11.42578125" defaultRowHeight="15" x14ac:dyDescent="0.25"/>
  <cols>
    <col min="1" max="1" width="7.140625" style="1" customWidth="1"/>
    <col min="2" max="2" width="6.42578125" style="1" customWidth="1"/>
    <col min="3" max="3" width="6.140625" style="1" bestFit="1" customWidth="1"/>
    <col min="4" max="4" width="7.28515625" style="1" bestFit="1" customWidth="1"/>
    <col min="5" max="5" width="5.140625" style="1" bestFit="1" customWidth="1"/>
    <col min="6" max="6" width="6.28515625" style="1" bestFit="1" customWidth="1"/>
    <col min="7" max="7" width="40.140625" style="12" customWidth="1"/>
    <col min="8" max="8" width="19" style="1" customWidth="1"/>
    <col min="9" max="9" width="17.85546875" style="1" customWidth="1"/>
    <col min="10" max="10" width="21.85546875" style="1" customWidth="1"/>
    <col min="11" max="11" width="24.85546875" style="1" customWidth="1"/>
    <col min="12" max="12" width="23.7109375" style="1" customWidth="1"/>
    <col min="13" max="13" width="18.42578125" style="1" customWidth="1"/>
    <col min="14" max="14" width="28.5703125" style="1" bestFit="1" customWidth="1"/>
    <col min="15" max="15" width="17.5703125" style="1" customWidth="1"/>
    <col min="16" max="16" width="17.85546875" style="1" customWidth="1"/>
    <col min="17" max="17" width="15.85546875" style="1" customWidth="1"/>
    <col min="18" max="18" width="18" style="1" customWidth="1"/>
    <col min="19" max="19" width="22.85546875" style="1" customWidth="1"/>
    <col min="20" max="16384" width="11.42578125" style="1"/>
  </cols>
  <sheetData>
    <row r="1" spans="1:19" ht="49.5" customHeight="1" x14ac:dyDescent="0.55000000000000004">
      <c r="A1" s="26" t="s">
        <v>16</v>
      </c>
      <c r="B1" s="27"/>
      <c r="C1" s="27"/>
      <c r="D1" s="27"/>
      <c r="E1" s="27"/>
      <c r="F1" s="27"/>
      <c r="G1" s="27"/>
      <c r="H1" s="27"/>
      <c r="I1" s="27"/>
      <c r="J1" s="27"/>
      <c r="K1" s="27"/>
      <c r="L1" s="27"/>
      <c r="M1" s="27"/>
      <c r="N1" s="27"/>
      <c r="O1" s="27"/>
      <c r="P1" s="27"/>
      <c r="Q1" s="27"/>
      <c r="R1" s="27"/>
      <c r="S1" s="28"/>
    </row>
    <row r="2" spans="1:19" ht="36.75" customHeight="1" x14ac:dyDescent="0.4">
      <c r="A2" s="29" t="s">
        <v>269</v>
      </c>
      <c r="B2" s="29"/>
      <c r="C2" s="29"/>
      <c r="D2" s="29"/>
      <c r="E2" s="29"/>
      <c r="F2" s="29"/>
      <c r="G2" s="29"/>
      <c r="H2" s="29"/>
      <c r="I2" s="29"/>
      <c r="J2" s="29"/>
      <c r="K2" s="29"/>
      <c r="L2" s="29"/>
      <c r="M2" s="29"/>
      <c r="N2" s="29"/>
      <c r="O2" s="29"/>
      <c r="P2" s="29"/>
      <c r="Q2" s="29"/>
      <c r="R2" s="29"/>
      <c r="S2" s="29"/>
    </row>
    <row r="3" spans="1:19" ht="26.25" customHeight="1" x14ac:dyDescent="0.25">
      <c r="A3" s="2"/>
      <c r="B3" s="36" t="s">
        <v>0</v>
      </c>
      <c r="C3" s="36"/>
      <c r="D3" s="36"/>
      <c r="E3" s="36"/>
      <c r="F3" s="36"/>
      <c r="G3" s="37" t="s">
        <v>1</v>
      </c>
      <c r="H3" s="39" t="s">
        <v>15</v>
      </c>
      <c r="I3" s="24" t="s">
        <v>3</v>
      </c>
      <c r="J3" s="24" t="s">
        <v>4</v>
      </c>
      <c r="K3" s="24" t="s">
        <v>5</v>
      </c>
      <c r="L3" s="24" t="s">
        <v>7</v>
      </c>
      <c r="M3" s="24" t="s">
        <v>6</v>
      </c>
      <c r="N3" s="24" t="s">
        <v>2</v>
      </c>
      <c r="O3" s="34" t="s">
        <v>8</v>
      </c>
      <c r="P3" s="34" t="s">
        <v>17</v>
      </c>
      <c r="Q3" s="32" t="s">
        <v>21</v>
      </c>
      <c r="R3" s="33"/>
      <c r="S3" s="30" t="s">
        <v>18</v>
      </c>
    </row>
    <row r="4" spans="1:19" ht="43.5" customHeight="1" x14ac:dyDescent="0.25">
      <c r="A4" s="3" t="s">
        <v>9</v>
      </c>
      <c r="B4" s="3" t="s">
        <v>10</v>
      </c>
      <c r="C4" s="3" t="s">
        <v>11</v>
      </c>
      <c r="D4" s="3" t="s">
        <v>12</v>
      </c>
      <c r="E4" s="3" t="s">
        <v>13</v>
      </c>
      <c r="F4" s="3" t="s">
        <v>14</v>
      </c>
      <c r="G4" s="38"/>
      <c r="H4" s="24"/>
      <c r="I4" s="25"/>
      <c r="J4" s="25"/>
      <c r="K4" s="25"/>
      <c r="L4" s="25"/>
      <c r="M4" s="25"/>
      <c r="N4" s="25"/>
      <c r="O4" s="35"/>
      <c r="P4" s="35"/>
      <c r="Q4" s="4" t="s">
        <v>20</v>
      </c>
      <c r="R4" s="4" t="s">
        <v>19</v>
      </c>
      <c r="S4" s="31"/>
    </row>
    <row r="5" spans="1:19" ht="80.099999999999994" customHeight="1" x14ac:dyDescent="0.25">
      <c r="A5" s="5" t="s">
        <v>23</v>
      </c>
      <c r="B5" s="13" t="s">
        <v>99</v>
      </c>
      <c r="C5" s="13" t="s">
        <v>184</v>
      </c>
      <c r="D5" s="13" t="s">
        <v>185</v>
      </c>
      <c r="E5" s="13" t="s">
        <v>103</v>
      </c>
      <c r="F5" s="13" t="s">
        <v>101</v>
      </c>
      <c r="G5" s="14" t="s">
        <v>186</v>
      </c>
      <c r="H5" s="6" t="s">
        <v>22</v>
      </c>
      <c r="I5" s="17">
        <v>349</v>
      </c>
      <c r="J5" s="16">
        <v>17.758440000000004</v>
      </c>
      <c r="K5" s="7">
        <f t="shared" ref="K5:K35" si="0">I5*J5</f>
        <v>6197.695560000001</v>
      </c>
      <c r="L5" s="8" t="s">
        <v>182</v>
      </c>
      <c r="M5" s="8" t="s">
        <v>86</v>
      </c>
      <c r="N5" s="9" t="s">
        <v>87</v>
      </c>
      <c r="O5" s="7" t="s">
        <v>26</v>
      </c>
      <c r="P5" s="10" t="s">
        <v>183</v>
      </c>
      <c r="Q5" s="11" t="s">
        <v>145</v>
      </c>
      <c r="R5" s="17">
        <v>350</v>
      </c>
      <c r="S5" s="15">
        <v>791</v>
      </c>
    </row>
    <row r="6" spans="1:19" ht="80.099999999999994" customHeight="1" x14ac:dyDescent="0.25">
      <c r="A6" s="5" t="s">
        <v>24</v>
      </c>
      <c r="B6" s="18" t="s">
        <v>187</v>
      </c>
      <c r="C6" s="19"/>
      <c r="D6" s="19"/>
      <c r="E6" s="19"/>
      <c r="F6" s="20"/>
      <c r="G6" s="14" t="s">
        <v>188</v>
      </c>
      <c r="H6" s="6" t="s">
        <v>22</v>
      </c>
      <c r="I6" s="17">
        <v>87</v>
      </c>
      <c r="J6" s="16">
        <v>657.71999999999991</v>
      </c>
      <c r="K6" s="7">
        <f t="shared" si="0"/>
        <v>57221.639999999992</v>
      </c>
      <c r="L6" s="8" t="s">
        <v>182</v>
      </c>
      <c r="M6" s="8" t="s">
        <v>86</v>
      </c>
      <c r="N6" s="9" t="s">
        <v>87</v>
      </c>
      <c r="O6" s="7" t="s">
        <v>26</v>
      </c>
      <c r="P6" s="10" t="s">
        <v>183</v>
      </c>
      <c r="Q6" s="11" t="s">
        <v>145</v>
      </c>
      <c r="R6" s="17">
        <v>100</v>
      </c>
      <c r="S6" s="15">
        <v>791</v>
      </c>
    </row>
    <row r="7" spans="1:19" ht="80.099999999999994" customHeight="1" x14ac:dyDescent="0.25">
      <c r="A7" s="5" t="s">
        <v>25</v>
      </c>
      <c r="B7" s="18" t="s">
        <v>189</v>
      </c>
      <c r="C7" s="19" t="s">
        <v>189</v>
      </c>
      <c r="D7" s="19" t="s">
        <v>189</v>
      </c>
      <c r="E7" s="19" t="s">
        <v>189</v>
      </c>
      <c r="F7" s="20" t="s">
        <v>189</v>
      </c>
      <c r="G7" s="14" t="s">
        <v>190</v>
      </c>
      <c r="H7" s="6" t="s">
        <v>22</v>
      </c>
      <c r="I7" s="17">
        <v>100</v>
      </c>
      <c r="J7" s="16">
        <v>542.61900000000003</v>
      </c>
      <c r="K7" s="7">
        <f t="shared" si="0"/>
        <v>54261.9</v>
      </c>
      <c r="L7" s="8" t="s">
        <v>182</v>
      </c>
      <c r="M7" s="8" t="s">
        <v>86</v>
      </c>
      <c r="N7" s="9" t="s">
        <v>87</v>
      </c>
      <c r="O7" s="7" t="s">
        <v>26</v>
      </c>
      <c r="P7" s="10" t="s">
        <v>183</v>
      </c>
      <c r="Q7" s="11" t="s">
        <v>145</v>
      </c>
      <c r="R7" s="17">
        <v>100</v>
      </c>
      <c r="S7" s="15">
        <v>791</v>
      </c>
    </row>
    <row r="8" spans="1:19" ht="80.099999999999994" customHeight="1" x14ac:dyDescent="0.25">
      <c r="A8" s="5" t="s">
        <v>27</v>
      </c>
      <c r="B8" s="13" t="s">
        <v>99</v>
      </c>
      <c r="C8" s="13" t="s">
        <v>98</v>
      </c>
      <c r="D8" s="13" t="s">
        <v>191</v>
      </c>
      <c r="E8" s="13" t="s">
        <v>113</v>
      </c>
      <c r="F8" s="13" t="s">
        <v>101</v>
      </c>
      <c r="G8" s="14" t="s">
        <v>192</v>
      </c>
      <c r="H8" s="6" t="s">
        <v>22</v>
      </c>
      <c r="I8" s="17">
        <v>150</v>
      </c>
      <c r="J8" s="16">
        <v>66.511935000000008</v>
      </c>
      <c r="K8" s="7">
        <f t="shared" si="0"/>
        <v>9976.7902500000018</v>
      </c>
      <c r="L8" s="8" t="s">
        <v>182</v>
      </c>
      <c r="M8" s="8" t="s">
        <v>86</v>
      </c>
      <c r="N8" s="9" t="s">
        <v>87</v>
      </c>
      <c r="O8" s="7" t="s">
        <v>26</v>
      </c>
      <c r="P8" s="10" t="s">
        <v>183</v>
      </c>
      <c r="Q8" s="11" t="s">
        <v>145</v>
      </c>
      <c r="R8" s="17">
        <v>150</v>
      </c>
      <c r="S8" s="15">
        <v>773</v>
      </c>
    </row>
    <row r="9" spans="1:19" ht="80.099999999999994" customHeight="1" x14ac:dyDescent="0.25">
      <c r="A9" s="5" t="s">
        <v>28</v>
      </c>
      <c r="B9" s="13" t="s">
        <v>99</v>
      </c>
      <c r="C9" s="13" t="s">
        <v>98</v>
      </c>
      <c r="D9" s="13" t="s">
        <v>193</v>
      </c>
      <c r="E9" s="13" t="s">
        <v>103</v>
      </c>
      <c r="F9" s="13" t="s">
        <v>101</v>
      </c>
      <c r="G9" s="14" t="s">
        <v>194</v>
      </c>
      <c r="H9" s="6" t="s">
        <v>22</v>
      </c>
      <c r="I9" s="17">
        <v>150</v>
      </c>
      <c r="J9" s="16">
        <v>66.511935000000008</v>
      </c>
      <c r="K9" s="7">
        <f t="shared" si="0"/>
        <v>9976.7902500000018</v>
      </c>
      <c r="L9" s="8" t="s">
        <v>182</v>
      </c>
      <c r="M9" s="8" t="s">
        <v>86</v>
      </c>
      <c r="N9" s="9" t="s">
        <v>87</v>
      </c>
      <c r="O9" s="7" t="s">
        <v>26</v>
      </c>
      <c r="P9" s="10" t="s">
        <v>183</v>
      </c>
      <c r="Q9" s="11" t="s">
        <v>145</v>
      </c>
      <c r="R9" s="17">
        <v>150</v>
      </c>
      <c r="S9" s="15">
        <v>773</v>
      </c>
    </row>
    <row r="10" spans="1:19" ht="80.099999999999994" customHeight="1" x14ac:dyDescent="0.25">
      <c r="A10" s="5" t="s">
        <v>29</v>
      </c>
      <c r="B10" s="13" t="s">
        <v>99</v>
      </c>
      <c r="C10" s="13" t="s">
        <v>98</v>
      </c>
      <c r="D10" s="13" t="s">
        <v>195</v>
      </c>
      <c r="E10" s="13" t="s">
        <v>103</v>
      </c>
      <c r="F10" s="13" t="s">
        <v>101</v>
      </c>
      <c r="G10" s="14" t="s">
        <v>196</v>
      </c>
      <c r="H10" s="6" t="s">
        <v>22</v>
      </c>
      <c r="I10" s="17">
        <v>150</v>
      </c>
      <c r="J10" s="16">
        <v>66.511935000000008</v>
      </c>
      <c r="K10" s="7">
        <f t="shared" si="0"/>
        <v>9976.7902500000018</v>
      </c>
      <c r="L10" s="8" t="s">
        <v>182</v>
      </c>
      <c r="M10" s="8" t="s">
        <v>86</v>
      </c>
      <c r="N10" s="9" t="s">
        <v>87</v>
      </c>
      <c r="O10" s="7" t="s">
        <v>26</v>
      </c>
      <c r="P10" s="10" t="s">
        <v>183</v>
      </c>
      <c r="Q10" s="11" t="s">
        <v>145</v>
      </c>
      <c r="R10" s="17">
        <v>150</v>
      </c>
      <c r="S10" s="15">
        <v>773</v>
      </c>
    </row>
    <row r="11" spans="1:19" ht="80.099999999999994" customHeight="1" x14ac:dyDescent="0.25">
      <c r="A11" s="5" t="s">
        <v>30</v>
      </c>
      <c r="B11" s="13" t="s">
        <v>99</v>
      </c>
      <c r="C11" s="13" t="s">
        <v>98</v>
      </c>
      <c r="D11" s="13" t="s">
        <v>102</v>
      </c>
      <c r="E11" s="13" t="s">
        <v>103</v>
      </c>
      <c r="F11" s="13" t="s">
        <v>101</v>
      </c>
      <c r="G11" s="14" t="s">
        <v>104</v>
      </c>
      <c r="H11" s="6" t="s">
        <v>22</v>
      </c>
      <c r="I11" s="17">
        <v>150</v>
      </c>
      <c r="J11" s="16">
        <v>66.511935000000008</v>
      </c>
      <c r="K11" s="7">
        <f t="shared" si="0"/>
        <v>9976.7902500000018</v>
      </c>
      <c r="L11" s="8" t="s">
        <v>182</v>
      </c>
      <c r="M11" s="8" t="s">
        <v>86</v>
      </c>
      <c r="N11" s="9" t="s">
        <v>87</v>
      </c>
      <c r="O11" s="7" t="s">
        <v>26</v>
      </c>
      <c r="P11" s="10" t="s">
        <v>183</v>
      </c>
      <c r="Q11" s="11" t="s">
        <v>145</v>
      </c>
      <c r="R11" s="17">
        <v>150</v>
      </c>
      <c r="S11" s="15">
        <v>773</v>
      </c>
    </row>
    <row r="12" spans="1:19" ht="80.099999999999994" customHeight="1" x14ac:dyDescent="0.25">
      <c r="A12" s="5" t="s">
        <v>31</v>
      </c>
      <c r="B12" s="13" t="s">
        <v>99</v>
      </c>
      <c r="C12" s="13" t="s">
        <v>105</v>
      </c>
      <c r="D12" s="13" t="s">
        <v>131</v>
      </c>
      <c r="E12" s="13" t="s">
        <v>117</v>
      </c>
      <c r="F12" s="13" t="s">
        <v>101</v>
      </c>
      <c r="G12" s="14" t="s">
        <v>132</v>
      </c>
      <c r="H12" s="6" t="s">
        <v>22</v>
      </c>
      <c r="I12" s="17">
        <v>400</v>
      </c>
      <c r="J12" s="16">
        <v>319.98077999999998</v>
      </c>
      <c r="K12" s="7">
        <f t="shared" si="0"/>
        <v>127992.31199999999</v>
      </c>
      <c r="L12" s="8" t="s">
        <v>182</v>
      </c>
      <c r="M12" s="8" t="s">
        <v>86</v>
      </c>
      <c r="N12" s="9" t="s">
        <v>87</v>
      </c>
      <c r="O12" s="7" t="s">
        <v>26</v>
      </c>
      <c r="P12" s="10" t="s">
        <v>183</v>
      </c>
      <c r="Q12" s="11" t="s">
        <v>145</v>
      </c>
      <c r="R12" s="17">
        <v>400</v>
      </c>
      <c r="S12" s="15">
        <v>817</v>
      </c>
    </row>
    <row r="13" spans="1:19" ht="80.099999999999994" customHeight="1" x14ac:dyDescent="0.25">
      <c r="A13" s="5" t="s">
        <v>32</v>
      </c>
      <c r="B13" s="13" t="s">
        <v>99</v>
      </c>
      <c r="C13" s="13" t="s">
        <v>197</v>
      </c>
      <c r="D13" s="13" t="s">
        <v>146</v>
      </c>
      <c r="E13" s="13" t="s">
        <v>100</v>
      </c>
      <c r="F13" s="13" t="s">
        <v>101</v>
      </c>
      <c r="G13" s="14" t="s">
        <v>198</v>
      </c>
      <c r="H13" s="6" t="s">
        <v>22</v>
      </c>
      <c r="I13" s="17">
        <v>50</v>
      </c>
      <c r="J13" s="16">
        <v>227.24225999999996</v>
      </c>
      <c r="K13" s="7">
        <f t="shared" si="0"/>
        <v>11362.112999999998</v>
      </c>
      <c r="L13" s="8" t="s">
        <v>182</v>
      </c>
      <c r="M13" s="8" t="s">
        <v>86</v>
      </c>
      <c r="N13" s="9" t="s">
        <v>87</v>
      </c>
      <c r="O13" s="7" t="s">
        <v>26</v>
      </c>
      <c r="P13" s="10" t="s">
        <v>183</v>
      </c>
      <c r="Q13" s="11" t="s">
        <v>145</v>
      </c>
      <c r="R13" s="17">
        <v>50</v>
      </c>
      <c r="S13" s="15">
        <v>773</v>
      </c>
    </row>
    <row r="14" spans="1:19" ht="80.099999999999994" customHeight="1" x14ac:dyDescent="0.25">
      <c r="A14" s="5" t="s">
        <v>33</v>
      </c>
      <c r="B14" s="13" t="s">
        <v>99</v>
      </c>
      <c r="C14" s="13" t="s">
        <v>106</v>
      </c>
      <c r="D14" s="13" t="s">
        <v>199</v>
      </c>
      <c r="E14" s="13" t="s">
        <v>113</v>
      </c>
      <c r="F14" s="13" t="s">
        <v>101</v>
      </c>
      <c r="G14" s="14" t="s">
        <v>200</v>
      </c>
      <c r="H14" s="6" t="s">
        <v>22</v>
      </c>
      <c r="I14" s="17">
        <v>80</v>
      </c>
      <c r="J14" s="16">
        <v>394.63200000000001</v>
      </c>
      <c r="K14" s="7">
        <f t="shared" si="0"/>
        <v>31570.560000000001</v>
      </c>
      <c r="L14" s="8" t="s">
        <v>182</v>
      </c>
      <c r="M14" s="8" t="s">
        <v>86</v>
      </c>
      <c r="N14" s="9" t="s">
        <v>87</v>
      </c>
      <c r="O14" s="7" t="s">
        <v>26</v>
      </c>
      <c r="P14" s="10" t="s">
        <v>183</v>
      </c>
      <c r="Q14" s="11" t="s">
        <v>145</v>
      </c>
      <c r="R14" s="17">
        <v>80</v>
      </c>
      <c r="S14" s="15">
        <v>773</v>
      </c>
    </row>
    <row r="15" spans="1:19" ht="80.099999999999994" customHeight="1" x14ac:dyDescent="0.25">
      <c r="A15" s="5" t="s">
        <v>34</v>
      </c>
      <c r="B15" s="13" t="s">
        <v>99</v>
      </c>
      <c r="C15" s="13" t="s">
        <v>106</v>
      </c>
      <c r="D15" s="13" t="s">
        <v>201</v>
      </c>
      <c r="E15" s="13" t="s">
        <v>202</v>
      </c>
      <c r="F15" s="13" t="s">
        <v>101</v>
      </c>
      <c r="G15" s="14" t="s">
        <v>203</v>
      </c>
      <c r="H15" s="6" t="s">
        <v>22</v>
      </c>
      <c r="I15" s="17">
        <v>80</v>
      </c>
      <c r="J15" s="16">
        <v>756.37800000000004</v>
      </c>
      <c r="K15" s="7">
        <f t="shared" si="0"/>
        <v>60510.240000000005</v>
      </c>
      <c r="L15" s="8" t="s">
        <v>182</v>
      </c>
      <c r="M15" s="8" t="s">
        <v>86</v>
      </c>
      <c r="N15" s="9" t="s">
        <v>87</v>
      </c>
      <c r="O15" s="7" t="s">
        <v>26</v>
      </c>
      <c r="P15" s="10" t="s">
        <v>183</v>
      </c>
      <c r="Q15" s="11" t="s">
        <v>145</v>
      </c>
      <c r="R15" s="17">
        <v>80</v>
      </c>
      <c r="S15" s="15">
        <v>773</v>
      </c>
    </row>
    <row r="16" spans="1:19" ht="80.099999999999994" customHeight="1" x14ac:dyDescent="0.25">
      <c r="A16" s="5" t="s">
        <v>36</v>
      </c>
      <c r="B16" s="13" t="s">
        <v>99</v>
      </c>
      <c r="C16" s="13" t="s">
        <v>106</v>
      </c>
      <c r="D16" s="13" t="s">
        <v>107</v>
      </c>
      <c r="E16" s="13" t="s">
        <v>103</v>
      </c>
      <c r="F16" s="13" t="s">
        <v>101</v>
      </c>
      <c r="G16" s="14" t="s">
        <v>108</v>
      </c>
      <c r="H16" s="6" t="s">
        <v>22</v>
      </c>
      <c r="I16" s="17">
        <v>40</v>
      </c>
      <c r="J16" s="16">
        <v>331.65530999999999</v>
      </c>
      <c r="K16" s="7">
        <f t="shared" si="0"/>
        <v>13266.2124</v>
      </c>
      <c r="L16" s="8" t="s">
        <v>182</v>
      </c>
      <c r="M16" s="8" t="s">
        <v>86</v>
      </c>
      <c r="N16" s="9" t="s">
        <v>87</v>
      </c>
      <c r="O16" s="7" t="s">
        <v>26</v>
      </c>
      <c r="P16" s="10" t="s">
        <v>183</v>
      </c>
      <c r="Q16" s="11" t="s">
        <v>145</v>
      </c>
      <c r="R16" s="17">
        <v>40</v>
      </c>
      <c r="S16" s="15">
        <v>773</v>
      </c>
    </row>
    <row r="17" spans="1:19" ht="80.099999999999994" customHeight="1" x14ac:dyDescent="0.25">
      <c r="A17" s="5" t="s">
        <v>37</v>
      </c>
      <c r="B17" s="13" t="s">
        <v>99</v>
      </c>
      <c r="C17" s="13" t="s">
        <v>109</v>
      </c>
      <c r="D17" s="13" t="s">
        <v>204</v>
      </c>
      <c r="E17" s="13" t="s">
        <v>133</v>
      </c>
      <c r="F17" s="13" t="s">
        <v>101</v>
      </c>
      <c r="G17" s="14" t="s">
        <v>205</v>
      </c>
      <c r="H17" s="6" t="s">
        <v>22</v>
      </c>
      <c r="I17" s="17">
        <v>6</v>
      </c>
      <c r="J17" s="16">
        <v>789.26400000000001</v>
      </c>
      <c r="K17" s="7">
        <f t="shared" si="0"/>
        <v>4735.5839999999998</v>
      </c>
      <c r="L17" s="8" t="s">
        <v>182</v>
      </c>
      <c r="M17" s="8" t="s">
        <v>86</v>
      </c>
      <c r="N17" s="9" t="s">
        <v>87</v>
      </c>
      <c r="O17" s="7" t="s">
        <v>26</v>
      </c>
      <c r="P17" s="10" t="s">
        <v>183</v>
      </c>
      <c r="Q17" s="11" t="s">
        <v>145</v>
      </c>
      <c r="R17" s="17">
        <v>6</v>
      </c>
      <c r="S17" s="15">
        <v>773</v>
      </c>
    </row>
    <row r="18" spans="1:19" ht="80.099999999999994" customHeight="1" x14ac:dyDescent="0.25">
      <c r="A18" s="5" t="s">
        <v>38</v>
      </c>
      <c r="B18" s="13" t="s">
        <v>99</v>
      </c>
      <c r="C18" s="13" t="s">
        <v>109</v>
      </c>
      <c r="D18" s="13" t="s">
        <v>206</v>
      </c>
      <c r="E18" s="13" t="s">
        <v>133</v>
      </c>
      <c r="F18" s="13" t="s">
        <v>101</v>
      </c>
      <c r="G18" s="14" t="s">
        <v>207</v>
      </c>
      <c r="H18" s="6" t="s">
        <v>22</v>
      </c>
      <c r="I18" s="17">
        <v>6</v>
      </c>
      <c r="J18" s="16">
        <v>1726.5149999999999</v>
      </c>
      <c r="K18" s="7">
        <f t="shared" si="0"/>
        <v>10359.09</v>
      </c>
      <c r="L18" s="8" t="s">
        <v>182</v>
      </c>
      <c r="M18" s="8" t="s">
        <v>86</v>
      </c>
      <c r="N18" s="9" t="s">
        <v>87</v>
      </c>
      <c r="O18" s="7" t="s">
        <v>26</v>
      </c>
      <c r="P18" s="10" t="s">
        <v>183</v>
      </c>
      <c r="Q18" s="11" t="s">
        <v>145</v>
      </c>
      <c r="R18" s="17">
        <v>6</v>
      </c>
      <c r="S18" s="15">
        <v>773</v>
      </c>
    </row>
    <row r="19" spans="1:19" ht="80.099999999999994" customHeight="1" x14ac:dyDescent="0.25">
      <c r="A19" s="5" t="s">
        <v>39</v>
      </c>
      <c r="B19" s="13" t="s">
        <v>99</v>
      </c>
      <c r="C19" s="13" t="s">
        <v>109</v>
      </c>
      <c r="D19" s="13" t="s">
        <v>208</v>
      </c>
      <c r="E19" s="13" t="s">
        <v>133</v>
      </c>
      <c r="F19" s="13" t="s">
        <v>101</v>
      </c>
      <c r="G19" s="14" t="s">
        <v>209</v>
      </c>
      <c r="H19" s="6" t="s">
        <v>22</v>
      </c>
      <c r="I19" s="17">
        <v>25</v>
      </c>
      <c r="J19" s="16">
        <v>703.7604</v>
      </c>
      <c r="K19" s="7">
        <f t="shared" si="0"/>
        <v>17594.009999999998</v>
      </c>
      <c r="L19" s="8" t="s">
        <v>182</v>
      </c>
      <c r="M19" s="8" t="s">
        <v>86</v>
      </c>
      <c r="N19" s="9" t="s">
        <v>87</v>
      </c>
      <c r="O19" s="7" t="s">
        <v>26</v>
      </c>
      <c r="P19" s="10" t="s">
        <v>183</v>
      </c>
      <c r="Q19" s="11" t="s">
        <v>145</v>
      </c>
      <c r="R19" s="17">
        <v>25</v>
      </c>
      <c r="S19" s="15">
        <v>773</v>
      </c>
    </row>
    <row r="20" spans="1:19" ht="80.099999999999994" customHeight="1" x14ac:dyDescent="0.25">
      <c r="A20" s="5" t="s">
        <v>40</v>
      </c>
      <c r="B20" s="13" t="s">
        <v>99</v>
      </c>
      <c r="C20" s="13" t="s">
        <v>109</v>
      </c>
      <c r="D20" s="13" t="s">
        <v>134</v>
      </c>
      <c r="E20" s="13" t="s">
        <v>133</v>
      </c>
      <c r="F20" s="13" t="s">
        <v>101</v>
      </c>
      <c r="G20" s="14" t="s">
        <v>135</v>
      </c>
      <c r="H20" s="6" t="s">
        <v>22</v>
      </c>
      <c r="I20" s="17">
        <v>60</v>
      </c>
      <c r="J20" s="16">
        <v>591.94799999999998</v>
      </c>
      <c r="K20" s="7">
        <f t="shared" si="0"/>
        <v>35516.879999999997</v>
      </c>
      <c r="L20" s="8" t="s">
        <v>182</v>
      </c>
      <c r="M20" s="8" t="s">
        <v>86</v>
      </c>
      <c r="N20" s="9" t="s">
        <v>87</v>
      </c>
      <c r="O20" s="7" t="s">
        <v>26</v>
      </c>
      <c r="P20" s="10" t="s">
        <v>183</v>
      </c>
      <c r="Q20" s="11" t="s">
        <v>145</v>
      </c>
      <c r="R20" s="17">
        <v>60</v>
      </c>
      <c r="S20" s="15">
        <v>773</v>
      </c>
    </row>
    <row r="21" spans="1:19" ht="80.099999999999994" customHeight="1" x14ac:dyDescent="0.25">
      <c r="A21" s="5" t="s">
        <v>41</v>
      </c>
      <c r="B21" s="13" t="s">
        <v>99</v>
      </c>
      <c r="C21" s="13" t="s">
        <v>109</v>
      </c>
      <c r="D21" s="13" t="s">
        <v>136</v>
      </c>
      <c r="E21" s="13" t="s">
        <v>103</v>
      </c>
      <c r="F21" s="13" t="s">
        <v>101</v>
      </c>
      <c r="G21" s="14" t="s">
        <v>137</v>
      </c>
      <c r="H21" s="6" t="s">
        <v>22</v>
      </c>
      <c r="I21" s="17">
        <v>40</v>
      </c>
      <c r="J21" s="16">
        <v>715.27050000000008</v>
      </c>
      <c r="K21" s="7">
        <f t="shared" si="0"/>
        <v>28610.820000000003</v>
      </c>
      <c r="L21" s="8" t="s">
        <v>182</v>
      </c>
      <c r="M21" s="8" t="s">
        <v>86</v>
      </c>
      <c r="N21" s="9" t="s">
        <v>87</v>
      </c>
      <c r="O21" s="7" t="s">
        <v>26</v>
      </c>
      <c r="P21" s="10" t="s">
        <v>183</v>
      </c>
      <c r="Q21" s="11" t="s">
        <v>145</v>
      </c>
      <c r="R21" s="17">
        <v>40</v>
      </c>
      <c r="S21" s="15">
        <v>773</v>
      </c>
    </row>
    <row r="22" spans="1:19" ht="80.099999999999994" customHeight="1" x14ac:dyDescent="0.25">
      <c r="A22" s="5" t="s">
        <v>42</v>
      </c>
      <c r="B22" s="13" t="s">
        <v>99</v>
      </c>
      <c r="C22" s="13" t="s">
        <v>109</v>
      </c>
      <c r="D22" s="13" t="s">
        <v>138</v>
      </c>
      <c r="E22" s="13"/>
      <c r="F22" s="13"/>
      <c r="G22" s="14" t="s">
        <v>139</v>
      </c>
      <c r="H22" s="6" t="s">
        <v>22</v>
      </c>
      <c r="I22" s="17">
        <v>30</v>
      </c>
      <c r="J22" s="16">
        <v>1068.7950000000001</v>
      </c>
      <c r="K22" s="7">
        <f t="shared" si="0"/>
        <v>32063.850000000002</v>
      </c>
      <c r="L22" s="8" t="s">
        <v>182</v>
      </c>
      <c r="M22" s="8" t="s">
        <v>86</v>
      </c>
      <c r="N22" s="9" t="s">
        <v>87</v>
      </c>
      <c r="O22" s="7" t="s">
        <v>26</v>
      </c>
      <c r="P22" s="10" t="s">
        <v>183</v>
      </c>
      <c r="Q22" s="11" t="s">
        <v>145</v>
      </c>
      <c r="R22" s="17">
        <v>30</v>
      </c>
      <c r="S22" s="15">
        <v>773</v>
      </c>
    </row>
    <row r="23" spans="1:19" ht="80.099999999999994" customHeight="1" x14ac:dyDescent="0.25">
      <c r="A23" s="5" t="s">
        <v>43</v>
      </c>
      <c r="B23" s="13" t="s">
        <v>99</v>
      </c>
      <c r="C23" s="13" t="s">
        <v>109</v>
      </c>
      <c r="D23" s="13" t="s">
        <v>210</v>
      </c>
      <c r="E23" s="13"/>
      <c r="F23" s="13"/>
      <c r="G23" s="14" t="s">
        <v>211</v>
      </c>
      <c r="H23" s="6" t="s">
        <v>22</v>
      </c>
      <c r="I23" s="17">
        <v>5</v>
      </c>
      <c r="J23" s="16">
        <v>1652.5215000000001</v>
      </c>
      <c r="K23" s="7">
        <f t="shared" si="0"/>
        <v>8262.6075000000001</v>
      </c>
      <c r="L23" s="8" t="s">
        <v>182</v>
      </c>
      <c r="M23" s="8" t="s">
        <v>86</v>
      </c>
      <c r="N23" s="9" t="s">
        <v>87</v>
      </c>
      <c r="O23" s="7" t="s">
        <v>26</v>
      </c>
      <c r="P23" s="10" t="s">
        <v>183</v>
      </c>
      <c r="Q23" s="11" t="s">
        <v>145</v>
      </c>
      <c r="R23" s="17">
        <v>5</v>
      </c>
      <c r="S23" s="15">
        <v>773</v>
      </c>
    </row>
    <row r="24" spans="1:19" ht="80.099999999999994" customHeight="1" x14ac:dyDescent="0.25">
      <c r="A24" s="5" t="s">
        <v>44</v>
      </c>
      <c r="B24" s="13" t="s">
        <v>99</v>
      </c>
      <c r="C24" s="13" t="s">
        <v>212</v>
      </c>
      <c r="D24" s="13" t="s">
        <v>213</v>
      </c>
      <c r="E24" s="13" t="s">
        <v>113</v>
      </c>
      <c r="F24" s="13" t="s">
        <v>101</v>
      </c>
      <c r="G24" s="14" t="s">
        <v>214</v>
      </c>
      <c r="H24" s="6" t="s">
        <v>22</v>
      </c>
      <c r="I24" s="17">
        <v>100</v>
      </c>
      <c r="J24" s="16">
        <v>72.513630000000006</v>
      </c>
      <c r="K24" s="7">
        <f t="shared" si="0"/>
        <v>7251.3630000000003</v>
      </c>
      <c r="L24" s="8" t="s">
        <v>182</v>
      </c>
      <c r="M24" s="8" t="s">
        <v>86</v>
      </c>
      <c r="N24" s="9" t="s">
        <v>87</v>
      </c>
      <c r="O24" s="7" t="s">
        <v>26</v>
      </c>
      <c r="P24" s="10" t="s">
        <v>183</v>
      </c>
      <c r="Q24" s="11" t="s">
        <v>145</v>
      </c>
      <c r="R24" s="17">
        <v>100</v>
      </c>
      <c r="S24" s="15">
        <v>773</v>
      </c>
    </row>
    <row r="25" spans="1:19" ht="80.099999999999994" customHeight="1" x14ac:dyDescent="0.25">
      <c r="A25" s="5" t="s">
        <v>45</v>
      </c>
      <c r="B25" s="13" t="s">
        <v>99</v>
      </c>
      <c r="C25" s="13" t="s">
        <v>110</v>
      </c>
      <c r="D25" s="13" t="s">
        <v>140</v>
      </c>
      <c r="E25" s="13" t="s">
        <v>111</v>
      </c>
      <c r="F25" s="13" t="s">
        <v>101</v>
      </c>
      <c r="G25" s="14" t="s">
        <v>141</v>
      </c>
      <c r="H25" s="6" t="s">
        <v>22</v>
      </c>
      <c r="I25" s="17">
        <v>100</v>
      </c>
      <c r="J25" s="16">
        <v>16.771859999999997</v>
      </c>
      <c r="K25" s="7">
        <f t="shared" si="0"/>
        <v>1677.1859999999997</v>
      </c>
      <c r="L25" s="8" t="s">
        <v>182</v>
      </c>
      <c r="M25" s="8" t="s">
        <v>86</v>
      </c>
      <c r="N25" s="9" t="s">
        <v>87</v>
      </c>
      <c r="O25" s="7" t="s">
        <v>26</v>
      </c>
      <c r="P25" s="10" t="s">
        <v>183</v>
      </c>
      <c r="Q25" s="11" t="s">
        <v>145</v>
      </c>
      <c r="R25" s="17">
        <v>100</v>
      </c>
      <c r="S25" s="15">
        <v>773</v>
      </c>
    </row>
    <row r="26" spans="1:19" ht="80.099999999999994" customHeight="1" x14ac:dyDescent="0.25">
      <c r="A26" s="5" t="s">
        <v>46</v>
      </c>
      <c r="B26" s="13" t="s">
        <v>99</v>
      </c>
      <c r="C26" s="13" t="s">
        <v>112</v>
      </c>
      <c r="D26" s="13" t="s">
        <v>215</v>
      </c>
      <c r="E26" s="13" t="s">
        <v>113</v>
      </c>
      <c r="F26" s="13" t="s">
        <v>101</v>
      </c>
      <c r="G26" s="14" t="s">
        <v>216</v>
      </c>
      <c r="H26" s="6" t="s">
        <v>22</v>
      </c>
      <c r="I26" s="17">
        <v>150</v>
      </c>
      <c r="J26" s="16">
        <v>19.7316</v>
      </c>
      <c r="K26" s="7">
        <f t="shared" si="0"/>
        <v>2959.7400000000002</v>
      </c>
      <c r="L26" s="8" t="s">
        <v>182</v>
      </c>
      <c r="M26" s="8" t="s">
        <v>86</v>
      </c>
      <c r="N26" s="9" t="s">
        <v>87</v>
      </c>
      <c r="O26" s="7" t="s">
        <v>26</v>
      </c>
      <c r="P26" s="10" t="s">
        <v>183</v>
      </c>
      <c r="Q26" s="11" t="s">
        <v>145</v>
      </c>
      <c r="R26" s="17">
        <v>150</v>
      </c>
      <c r="S26" s="15">
        <v>773</v>
      </c>
    </row>
    <row r="27" spans="1:19" ht="80.099999999999994" customHeight="1" x14ac:dyDescent="0.25">
      <c r="A27" s="5" t="s">
        <v>47</v>
      </c>
      <c r="B27" s="13" t="s">
        <v>99</v>
      </c>
      <c r="C27" s="13" t="s">
        <v>112</v>
      </c>
      <c r="D27" s="13" t="s">
        <v>142</v>
      </c>
      <c r="E27" s="13" t="s">
        <v>113</v>
      </c>
      <c r="F27" s="13" t="s">
        <v>101</v>
      </c>
      <c r="G27" s="14" t="s">
        <v>143</v>
      </c>
      <c r="H27" s="6" t="s">
        <v>22</v>
      </c>
      <c r="I27" s="17">
        <v>100</v>
      </c>
      <c r="J27" s="16">
        <v>19.7316</v>
      </c>
      <c r="K27" s="7">
        <f t="shared" si="0"/>
        <v>1973.16</v>
      </c>
      <c r="L27" s="8" t="s">
        <v>182</v>
      </c>
      <c r="M27" s="8" t="s">
        <v>86</v>
      </c>
      <c r="N27" s="9" t="s">
        <v>87</v>
      </c>
      <c r="O27" s="7" t="s">
        <v>26</v>
      </c>
      <c r="P27" s="10" t="s">
        <v>183</v>
      </c>
      <c r="Q27" s="11" t="s">
        <v>145</v>
      </c>
      <c r="R27" s="17">
        <v>100</v>
      </c>
      <c r="S27" s="15">
        <v>773</v>
      </c>
    </row>
    <row r="28" spans="1:19" ht="80.099999999999994" customHeight="1" x14ac:dyDescent="0.25">
      <c r="A28" s="5" t="s">
        <v>48</v>
      </c>
      <c r="B28" s="13" t="s">
        <v>99</v>
      </c>
      <c r="C28" s="13" t="s">
        <v>217</v>
      </c>
      <c r="D28" s="13" t="s">
        <v>218</v>
      </c>
      <c r="E28" s="13" t="s">
        <v>103</v>
      </c>
      <c r="F28" s="13" t="s">
        <v>101</v>
      </c>
      <c r="G28" s="14" t="s">
        <v>219</v>
      </c>
      <c r="H28" s="6" t="s">
        <v>22</v>
      </c>
      <c r="I28" s="17">
        <v>80</v>
      </c>
      <c r="J28" s="16">
        <v>822.15</v>
      </c>
      <c r="K28" s="7">
        <f t="shared" si="0"/>
        <v>65772</v>
      </c>
      <c r="L28" s="8" t="s">
        <v>182</v>
      </c>
      <c r="M28" s="8" t="s">
        <v>86</v>
      </c>
      <c r="N28" s="9" t="s">
        <v>87</v>
      </c>
      <c r="O28" s="7" t="s">
        <v>26</v>
      </c>
      <c r="P28" s="10" t="s">
        <v>183</v>
      </c>
      <c r="Q28" s="11" t="s">
        <v>145</v>
      </c>
      <c r="R28" s="17">
        <v>80</v>
      </c>
      <c r="S28" s="15">
        <v>773</v>
      </c>
    </row>
    <row r="29" spans="1:19" ht="80.099999999999994" customHeight="1" x14ac:dyDescent="0.25">
      <c r="A29" s="5" t="s">
        <v>49</v>
      </c>
      <c r="B29" s="13" t="s">
        <v>99</v>
      </c>
      <c r="C29" s="13" t="s">
        <v>115</v>
      </c>
      <c r="D29" s="13" t="s">
        <v>116</v>
      </c>
      <c r="E29" s="13" t="s">
        <v>117</v>
      </c>
      <c r="F29" s="13" t="s">
        <v>101</v>
      </c>
      <c r="G29" s="14" t="s">
        <v>118</v>
      </c>
      <c r="H29" s="6" t="s">
        <v>22</v>
      </c>
      <c r="I29" s="17">
        <v>4000</v>
      </c>
      <c r="J29" s="16">
        <v>6.5114280000000004</v>
      </c>
      <c r="K29" s="7">
        <f t="shared" si="0"/>
        <v>26045.712000000003</v>
      </c>
      <c r="L29" s="8" t="s">
        <v>182</v>
      </c>
      <c r="M29" s="8" t="s">
        <v>86</v>
      </c>
      <c r="N29" s="9" t="s">
        <v>87</v>
      </c>
      <c r="O29" s="7" t="s">
        <v>26</v>
      </c>
      <c r="P29" s="10" t="s">
        <v>183</v>
      </c>
      <c r="Q29" s="11" t="s">
        <v>145</v>
      </c>
      <c r="R29" s="17">
        <v>4000</v>
      </c>
      <c r="S29" s="15">
        <v>773</v>
      </c>
    </row>
    <row r="30" spans="1:19" ht="80.099999999999994" customHeight="1" x14ac:dyDescent="0.25">
      <c r="A30" s="5" t="s">
        <v>50</v>
      </c>
      <c r="B30" s="13" t="s">
        <v>99</v>
      </c>
      <c r="C30" s="13" t="s">
        <v>115</v>
      </c>
      <c r="D30" s="13" t="s">
        <v>119</v>
      </c>
      <c r="E30" s="13" t="s">
        <v>117</v>
      </c>
      <c r="F30" s="13" t="s">
        <v>101</v>
      </c>
      <c r="G30" s="14" t="s">
        <v>120</v>
      </c>
      <c r="H30" s="6" t="s">
        <v>22</v>
      </c>
      <c r="I30" s="17">
        <v>4000</v>
      </c>
      <c r="J30" s="16">
        <v>6.5114280000000004</v>
      </c>
      <c r="K30" s="7">
        <f t="shared" si="0"/>
        <v>26045.712000000003</v>
      </c>
      <c r="L30" s="8" t="s">
        <v>182</v>
      </c>
      <c r="M30" s="8" t="s">
        <v>86</v>
      </c>
      <c r="N30" s="9" t="s">
        <v>87</v>
      </c>
      <c r="O30" s="7" t="s">
        <v>26</v>
      </c>
      <c r="P30" s="10" t="s">
        <v>183</v>
      </c>
      <c r="Q30" s="11" t="s">
        <v>145</v>
      </c>
      <c r="R30" s="17">
        <v>4000</v>
      </c>
      <c r="S30" s="15">
        <v>773</v>
      </c>
    </row>
    <row r="31" spans="1:19" ht="80.099999999999994" customHeight="1" x14ac:dyDescent="0.25">
      <c r="A31" s="5" t="s">
        <v>51</v>
      </c>
      <c r="B31" s="13" t="s">
        <v>99</v>
      </c>
      <c r="C31" s="13" t="s">
        <v>115</v>
      </c>
      <c r="D31" s="13" t="s">
        <v>121</v>
      </c>
      <c r="E31" s="13" t="s">
        <v>117</v>
      </c>
      <c r="F31" s="13" t="s">
        <v>101</v>
      </c>
      <c r="G31" s="14" t="s">
        <v>122</v>
      </c>
      <c r="H31" s="6" t="s">
        <v>22</v>
      </c>
      <c r="I31" s="17">
        <v>4000</v>
      </c>
      <c r="J31" s="16">
        <v>6.5114280000000004</v>
      </c>
      <c r="K31" s="7">
        <f t="shared" si="0"/>
        <v>26045.712000000003</v>
      </c>
      <c r="L31" s="8" t="s">
        <v>182</v>
      </c>
      <c r="M31" s="8" t="s">
        <v>86</v>
      </c>
      <c r="N31" s="9" t="s">
        <v>87</v>
      </c>
      <c r="O31" s="7" t="s">
        <v>26</v>
      </c>
      <c r="P31" s="10" t="s">
        <v>183</v>
      </c>
      <c r="Q31" s="11" t="s">
        <v>145</v>
      </c>
      <c r="R31" s="17">
        <v>4000</v>
      </c>
      <c r="S31" s="15">
        <v>773</v>
      </c>
    </row>
    <row r="32" spans="1:19" ht="80.099999999999994" customHeight="1" x14ac:dyDescent="0.25">
      <c r="A32" s="5" t="s">
        <v>52</v>
      </c>
      <c r="B32" s="13" t="s">
        <v>99</v>
      </c>
      <c r="C32" s="13" t="s">
        <v>115</v>
      </c>
      <c r="D32" s="13" t="s">
        <v>123</v>
      </c>
      <c r="E32" s="13" t="s">
        <v>117</v>
      </c>
      <c r="F32" s="13" t="s">
        <v>101</v>
      </c>
      <c r="G32" s="14" t="s">
        <v>124</v>
      </c>
      <c r="H32" s="6" t="s">
        <v>22</v>
      </c>
      <c r="I32" s="17">
        <v>2000</v>
      </c>
      <c r="J32" s="16">
        <v>6.5114280000000004</v>
      </c>
      <c r="K32" s="7">
        <f t="shared" si="0"/>
        <v>13022.856000000002</v>
      </c>
      <c r="L32" s="8" t="s">
        <v>182</v>
      </c>
      <c r="M32" s="8" t="s">
        <v>86</v>
      </c>
      <c r="N32" s="9" t="s">
        <v>87</v>
      </c>
      <c r="O32" s="7" t="s">
        <v>26</v>
      </c>
      <c r="P32" s="10" t="s">
        <v>183</v>
      </c>
      <c r="Q32" s="11" t="s">
        <v>145</v>
      </c>
      <c r="R32" s="17">
        <v>2000</v>
      </c>
      <c r="S32" s="15">
        <v>773</v>
      </c>
    </row>
    <row r="33" spans="1:19" ht="75" x14ac:dyDescent="0.25">
      <c r="A33" s="5" t="s">
        <v>53</v>
      </c>
      <c r="B33" s="13" t="s">
        <v>99</v>
      </c>
      <c r="C33" s="13" t="s">
        <v>220</v>
      </c>
      <c r="D33" s="13" t="s">
        <v>221</v>
      </c>
      <c r="E33" s="13" t="s">
        <v>96</v>
      </c>
      <c r="F33" s="13" t="s">
        <v>159</v>
      </c>
      <c r="G33" s="14" t="s">
        <v>222</v>
      </c>
      <c r="H33" s="6" t="s">
        <v>22</v>
      </c>
      <c r="I33" s="17">
        <v>15</v>
      </c>
      <c r="J33" s="16">
        <v>254.20878000000002</v>
      </c>
      <c r="K33" s="7">
        <f t="shared" si="0"/>
        <v>3813.1317000000004</v>
      </c>
      <c r="L33" s="8" t="s">
        <v>182</v>
      </c>
      <c r="M33" s="8" t="s">
        <v>86</v>
      </c>
      <c r="N33" s="9" t="s">
        <v>87</v>
      </c>
      <c r="O33" s="7" t="s">
        <v>26</v>
      </c>
      <c r="P33" s="10" t="s">
        <v>183</v>
      </c>
      <c r="Q33" s="11" t="s">
        <v>145</v>
      </c>
      <c r="R33" s="17">
        <v>15</v>
      </c>
      <c r="S33" s="15">
        <v>773</v>
      </c>
    </row>
    <row r="34" spans="1:19" ht="60" x14ac:dyDescent="0.25">
      <c r="A34" s="5" t="s">
        <v>54</v>
      </c>
      <c r="B34" s="13" t="s">
        <v>99</v>
      </c>
      <c r="C34" s="13" t="s">
        <v>223</v>
      </c>
      <c r="D34" s="13" t="s">
        <v>224</v>
      </c>
      <c r="E34" s="13" t="s">
        <v>103</v>
      </c>
      <c r="F34" s="13" t="s">
        <v>101</v>
      </c>
      <c r="G34" s="14" t="s">
        <v>225</v>
      </c>
      <c r="H34" s="6" t="s">
        <v>22</v>
      </c>
      <c r="I34" s="17">
        <v>3000</v>
      </c>
      <c r="J34" s="16">
        <v>16.771859999999997</v>
      </c>
      <c r="K34" s="7">
        <f t="shared" si="0"/>
        <v>50315.579999999987</v>
      </c>
      <c r="L34" s="8" t="s">
        <v>182</v>
      </c>
      <c r="M34" s="8" t="s">
        <v>86</v>
      </c>
      <c r="N34" s="9" t="s">
        <v>87</v>
      </c>
      <c r="O34" s="7" t="s">
        <v>26</v>
      </c>
      <c r="P34" s="10" t="s">
        <v>183</v>
      </c>
      <c r="Q34" s="11" t="s">
        <v>145</v>
      </c>
      <c r="R34" s="17">
        <v>3000</v>
      </c>
      <c r="S34" s="15">
        <v>773</v>
      </c>
    </row>
    <row r="35" spans="1:19" ht="105" x14ac:dyDescent="0.25">
      <c r="A35" s="5" t="s">
        <v>55</v>
      </c>
      <c r="B35" s="13" t="s">
        <v>99</v>
      </c>
      <c r="C35" s="13" t="s">
        <v>125</v>
      </c>
      <c r="D35" s="13" t="s">
        <v>126</v>
      </c>
      <c r="E35" s="13" t="s">
        <v>103</v>
      </c>
      <c r="F35" s="13" t="s">
        <v>101</v>
      </c>
      <c r="G35" s="14" t="s">
        <v>127</v>
      </c>
      <c r="H35" s="6" t="s">
        <v>22</v>
      </c>
      <c r="I35" s="17">
        <v>200</v>
      </c>
      <c r="J35" s="16">
        <v>184.81932</v>
      </c>
      <c r="K35" s="7">
        <f t="shared" si="0"/>
        <v>36963.864000000001</v>
      </c>
      <c r="L35" s="8" t="s">
        <v>182</v>
      </c>
      <c r="M35" s="8" t="s">
        <v>86</v>
      </c>
      <c r="N35" s="9" t="s">
        <v>87</v>
      </c>
      <c r="O35" s="7" t="s">
        <v>26</v>
      </c>
      <c r="P35" s="10" t="s">
        <v>183</v>
      </c>
      <c r="Q35" s="11" t="s">
        <v>145</v>
      </c>
      <c r="R35" s="17">
        <v>200</v>
      </c>
      <c r="S35" s="15">
        <v>773</v>
      </c>
    </row>
    <row r="36" spans="1:19" ht="120" x14ac:dyDescent="0.25">
      <c r="A36" s="5" t="s">
        <v>56</v>
      </c>
      <c r="B36" s="13" t="s">
        <v>99</v>
      </c>
      <c r="C36" s="13" t="s">
        <v>125</v>
      </c>
      <c r="D36" s="13" t="s">
        <v>226</v>
      </c>
      <c r="E36" s="13" t="s">
        <v>113</v>
      </c>
      <c r="F36" s="13" t="s">
        <v>101</v>
      </c>
      <c r="G36" s="14" t="s">
        <v>227</v>
      </c>
      <c r="H36" s="6" t="s">
        <v>22</v>
      </c>
      <c r="I36" s="17">
        <v>200</v>
      </c>
      <c r="J36" s="16">
        <v>355.82652000000007</v>
      </c>
      <c r="K36" s="7">
        <f t="shared" ref="K36:K38" si="1">I36*J36</f>
        <v>71165.304000000018</v>
      </c>
      <c r="L36" s="8" t="s">
        <v>182</v>
      </c>
      <c r="M36" s="8" t="s">
        <v>86</v>
      </c>
      <c r="N36" s="9" t="s">
        <v>87</v>
      </c>
      <c r="O36" s="7" t="s">
        <v>26</v>
      </c>
      <c r="P36" s="10" t="s">
        <v>183</v>
      </c>
      <c r="Q36" s="11" t="s">
        <v>145</v>
      </c>
      <c r="R36" s="17">
        <v>200</v>
      </c>
      <c r="S36" s="15">
        <v>773</v>
      </c>
    </row>
    <row r="37" spans="1:19" ht="75" x14ac:dyDescent="0.25">
      <c r="A37" s="5" t="s">
        <v>57</v>
      </c>
      <c r="B37" s="13" t="s">
        <v>99</v>
      </c>
      <c r="C37" s="13" t="s">
        <v>184</v>
      </c>
      <c r="D37" s="13" t="s">
        <v>185</v>
      </c>
      <c r="E37" s="13" t="s">
        <v>103</v>
      </c>
      <c r="F37" s="13" t="s">
        <v>101</v>
      </c>
      <c r="G37" s="14" t="s">
        <v>186</v>
      </c>
      <c r="H37" s="6" t="s">
        <v>22</v>
      </c>
      <c r="I37" s="17">
        <v>350</v>
      </c>
      <c r="J37" s="16">
        <v>17.758440000000004</v>
      </c>
      <c r="K37" s="7">
        <f t="shared" si="1"/>
        <v>6215.4540000000015</v>
      </c>
      <c r="L37" s="8" t="s">
        <v>182</v>
      </c>
      <c r="M37" s="8" t="s">
        <v>86</v>
      </c>
      <c r="N37" s="9" t="s">
        <v>87</v>
      </c>
      <c r="O37" s="7" t="s">
        <v>26</v>
      </c>
      <c r="P37" s="10" t="s">
        <v>183</v>
      </c>
      <c r="Q37" s="11" t="s">
        <v>145</v>
      </c>
      <c r="R37" s="17">
        <v>350</v>
      </c>
      <c r="S37" s="15">
        <v>773</v>
      </c>
    </row>
    <row r="38" spans="1:19" ht="75" x14ac:dyDescent="0.25">
      <c r="A38" s="5" t="s">
        <v>58</v>
      </c>
      <c r="B38" s="13" t="s">
        <v>99</v>
      </c>
      <c r="C38" s="13" t="s">
        <v>128</v>
      </c>
      <c r="D38" s="13" t="s">
        <v>228</v>
      </c>
      <c r="E38" s="13" t="s">
        <v>103</v>
      </c>
      <c r="F38" s="13" t="s">
        <v>101</v>
      </c>
      <c r="G38" s="14" t="s">
        <v>229</v>
      </c>
      <c r="H38" s="6" t="s">
        <v>22</v>
      </c>
      <c r="I38" s="17">
        <v>40</v>
      </c>
      <c r="J38" s="16">
        <v>299.26260000000002</v>
      </c>
      <c r="K38" s="7">
        <f t="shared" si="1"/>
        <v>11970.504000000001</v>
      </c>
      <c r="L38" s="8" t="s">
        <v>182</v>
      </c>
      <c r="M38" s="8" t="s">
        <v>86</v>
      </c>
      <c r="N38" s="9" t="s">
        <v>87</v>
      </c>
      <c r="O38" s="7" t="s">
        <v>26</v>
      </c>
      <c r="P38" s="10" t="s">
        <v>183</v>
      </c>
      <c r="Q38" s="11" t="s">
        <v>145</v>
      </c>
      <c r="R38" s="17">
        <v>40</v>
      </c>
      <c r="S38" s="15">
        <v>773</v>
      </c>
    </row>
    <row r="39" spans="1:19" ht="75" x14ac:dyDescent="0.25">
      <c r="A39" s="5" t="s">
        <v>59</v>
      </c>
      <c r="B39" s="13" t="s">
        <v>99</v>
      </c>
      <c r="C39" s="13" t="s">
        <v>128</v>
      </c>
      <c r="D39" s="13" t="s">
        <v>230</v>
      </c>
      <c r="E39" s="13" t="s">
        <v>103</v>
      </c>
      <c r="F39" s="13" t="s">
        <v>101</v>
      </c>
      <c r="G39" s="14" t="s">
        <v>231</v>
      </c>
      <c r="H39" s="6" t="s">
        <v>22</v>
      </c>
      <c r="I39" s="17">
        <v>40</v>
      </c>
      <c r="J39" s="16">
        <v>520.5853800000001</v>
      </c>
      <c r="K39" s="7">
        <f t="shared" ref="K39" si="2">I39*J39</f>
        <v>20823.415200000003</v>
      </c>
      <c r="L39" s="8" t="s">
        <v>182</v>
      </c>
      <c r="M39" s="8" t="s">
        <v>86</v>
      </c>
      <c r="N39" s="9" t="s">
        <v>87</v>
      </c>
      <c r="O39" s="7" t="s">
        <v>26</v>
      </c>
      <c r="P39" s="10" t="s">
        <v>183</v>
      </c>
      <c r="Q39" s="11" t="s">
        <v>145</v>
      </c>
      <c r="R39" s="17">
        <v>40</v>
      </c>
      <c r="S39" s="15">
        <v>773</v>
      </c>
    </row>
    <row r="40" spans="1:19" ht="60" x14ac:dyDescent="0.25">
      <c r="A40" s="5" t="s">
        <v>60</v>
      </c>
      <c r="B40" s="13" t="s">
        <v>99</v>
      </c>
      <c r="C40" s="13" t="s">
        <v>128</v>
      </c>
      <c r="D40" s="13" t="s">
        <v>232</v>
      </c>
      <c r="E40" s="13" t="s">
        <v>113</v>
      </c>
      <c r="F40" s="13" t="s">
        <v>101</v>
      </c>
      <c r="G40" s="14" t="s">
        <v>233</v>
      </c>
      <c r="H40" s="6" t="s">
        <v>22</v>
      </c>
      <c r="I40" s="17">
        <v>60</v>
      </c>
      <c r="J40" s="16">
        <v>57.879360000000013</v>
      </c>
      <c r="K40" s="7">
        <f t="shared" ref="K40:K41" si="3">I40*J40</f>
        <v>3472.7616000000007</v>
      </c>
      <c r="L40" s="8" t="s">
        <v>182</v>
      </c>
      <c r="M40" s="8" t="s">
        <v>86</v>
      </c>
      <c r="N40" s="9" t="s">
        <v>87</v>
      </c>
      <c r="O40" s="7" t="s">
        <v>26</v>
      </c>
      <c r="P40" s="10" t="s">
        <v>183</v>
      </c>
      <c r="Q40" s="11" t="s">
        <v>145</v>
      </c>
      <c r="R40" s="17">
        <v>60</v>
      </c>
      <c r="S40" s="15">
        <v>773</v>
      </c>
    </row>
    <row r="41" spans="1:19" ht="60" x14ac:dyDescent="0.25">
      <c r="A41" s="5" t="s">
        <v>61</v>
      </c>
      <c r="B41" s="13" t="s">
        <v>99</v>
      </c>
      <c r="C41" s="13" t="s">
        <v>128</v>
      </c>
      <c r="D41" s="13" t="s">
        <v>234</v>
      </c>
      <c r="E41" s="13" t="s">
        <v>113</v>
      </c>
      <c r="F41" s="13" t="s">
        <v>101</v>
      </c>
      <c r="G41" s="14" t="s">
        <v>235</v>
      </c>
      <c r="H41" s="6" t="s">
        <v>22</v>
      </c>
      <c r="I41" s="17">
        <v>60</v>
      </c>
      <c r="J41" s="16">
        <v>101.94660000000002</v>
      </c>
      <c r="K41" s="7">
        <f t="shared" si="3"/>
        <v>6116.7960000000012</v>
      </c>
      <c r="L41" s="8" t="s">
        <v>182</v>
      </c>
      <c r="M41" s="8" t="s">
        <v>86</v>
      </c>
      <c r="N41" s="9" t="s">
        <v>87</v>
      </c>
      <c r="O41" s="7" t="s">
        <v>26</v>
      </c>
      <c r="P41" s="10" t="s">
        <v>183</v>
      </c>
      <c r="Q41" s="11" t="s">
        <v>145</v>
      </c>
      <c r="R41" s="17">
        <v>60</v>
      </c>
      <c r="S41" s="15">
        <v>773</v>
      </c>
    </row>
    <row r="42" spans="1:19" ht="165" x14ac:dyDescent="0.25">
      <c r="A42" s="5" t="s">
        <v>62</v>
      </c>
      <c r="B42" s="13" t="s">
        <v>99</v>
      </c>
      <c r="C42" s="13" t="s">
        <v>128</v>
      </c>
      <c r="D42" s="13" t="s">
        <v>129</v>
      </c>
      <c r="E42" s="13" t="s">
        <v>111</v>
      </c>
      <c r="F42" s="13" t="s">
        <v>101</v>
      </c>
      <c r="G42" s="14" t="s">
        <v>130</v>
      </c>
      <c r="H42" s="6" t="s">
        <v>22</v>
      </c>
      <c r="I42" s="17">
        <v>80</v>
      </c>
      <c r="J42" s="16">
        <v>119.37618000000001</v>
      </c>
      <c r="K42" s="7">
        <f t="shared" ref="K42:K45" si="4">I42*J42</f>
        <v>9550.0944</v>
      </c>
      <c r="L42" s="8" t="s">
        <v>182</v>
      </c>
      <c r="M42" s="8" t="s">
        <v>86</v>
      </c>
      <c r="N42" s="9" t="s">
        <v>87</v>
      </c>
      <c r="O42" s="7" t="s">
        <v>26</v>
      </c>
      <c r="P42" s="10" t="s">
        <v>183</v>
      </c>
      <c r="Q42" s="11" t="s">
        <v>145</v>
      </c>
      <c r="R42" s="17">
        <v>80</v>
      </c>
      <c r="S42" s="15">
        <v>773</v>
      </c>
    </row>
    <row r="43" spans="1:19" ht="105" x14ac:dyDescent="0.25">
      <c r="A43" s="5" t="s">
        <v>63</v>
      </c>
      <c r="B43" s="18" t="s">
        <v>268</v>
      </c>
      <c r="C43" s="19"/>
      <c r="D43" s="19"/>
      <c r="E43" s="19"/>
      <c r="F43" s="20"/>
      <c r="G43" s="14" t="s">
        <v>144</v>
      </c>
      <c r="H43" s="6" t="s">
        <v>22</v>
      </c>
      <c r="I43" s="17">
        <v>50</v>
      </c>
      <c r="J43" s="16">
        <v>896.14350000000002</v>
      </c>
      <c r="K43" s="7">
        <f t="shared" si="4"/>
        <v>44807.175000000003</v>
      </c>
      <c r="L43" s="8" t="s">
        <v>182</v>
      </c>
      <c r="M43" s="8" t="s">
        <v>86</v>
      </c>
      <c r="N43" s="9" t="s">
        <v>87</v>
      </c>
      <c r="O43" s="7" t="s">
        <v>26</v>
      </c>
      <c r="P43" s="10" t="s">
        <v>183</v>
      </c>
      <c r="Q43" s="11" t="s">
        <v>145</v>
      </c>
      <c r="R43" s="17">
        <v>50</v>
      </c>
      <c r="S43" s="15">
        <v>817</v>
      </c>
    </row>
    <row r="44" spans="1:19" ht="60" x14ac:dyDescent="0.25">
      <c r="A44" s="5" t="s">
        <v>64</v>
      </c>
      <c r="B44" s="18" t="s">
        <v>189</v>
      </c>
      <c r="C44" s="19"/>
      <c r="D44" s="19"/>
      <c r="E44" s="19"/>
      <c r="F44" s="20"/>
      <c r="G44" s="14" t="s">
        <v>190</v>
      </c>
      <c r="H44" s="6" t="s">
        <v>22</v>
      </c>
      <c r="I44" s="17">
        <v>100</v>
      </c>
      <c r="J44" s="16">
        <v>542.61900000000003</v>
      </c>
      <c r="K44" s="7">
        <f t="shared" si="4"/>
        <v>54261.9</v>
      </c>
      <c r="L44" s="8" t="s">
        <v>182</v>
      </c>
      <c r="M44" s="8" t="s">
        <v>86</v>
      </c>
      <c r="N44" s="9" t="s">
        <v>87</v>
      </c>
      <c r="O44" s="7" t="s">
        <v>26</v>
      </c>
      <c r="P44" s="10" t="s">
        <v>183</v>
      </c>
      <c r="Q44" s="11" t="s">
        <v>145</v>
      </c>
      <c r="R44" s="17">
        <v>100</v>
      </c>
      <c r="S44" s="15">
        <v>773</v>
      </c>
    </row>
    <row r="45" spans="1:19" ht="60" x14ac:dyDescent="0.25">
      <c r="A45" s="5" t="s">
        <v>65</v>
      </c>
      <c r="B45" s="13" t="s">
        <v>99</v>
      </c>
      <c r="C45" s="13" t="s">
        <v>223</v>
      </c>
      <c r="D45" s="13" t="s">
        <v>236</v>
      </c>
      <c r="E45" s="13" t="s">
        <v>34</v>
      </c>
      <c r="F45" s="13"/>
      <c r="G45" s="14" t="s">
        <v>237</v>
      </c>
      <c r="H45" s="6" t="s">
        <v>22</v>
      </c>
      <c r="I45" s="17">
        <v>1000</v>
      </c>
      <c r="J45" s="16">
        <v>8.6300000000000008</v>
      </c>
      <c r="K45" s="7">
        <f t="shared" si="4"/>
        <v>8630</v>
      </c>
      <c r="L45" s="8" t="s">
        <v>182</v>
      </c>
      <c r="M45" s="8" t="s">
        <v>86</v>
      </c>
      <c r="N45" s="9" t="s">
        <v>87</v>
      </c>
      <c r="O45" s="7" t="s">
        <v>26</v>
      </c>
      <c r="P45" s="10" t="s">
        <v>183</v>
      </c>
      <c r="Q45" s="11" t="s">
        <v>145</v>
      </c>
      <c r="R45" s="17">
        <v>1000</v>
      </c>
      <c r="S45" s="15">
        <v>773</v>
      </c>
    </row>
    <row r="46" spans="1:19" ht="60" x14ac:dyDescent="0.25">
      <c r="A46" s="5" t="s">
        <v>66</v>
      </c>
      <c r="B46" s="13" t="s">
        <v>99</v>
      </c>
      <c r="C46" s="13" t="s">
        <v>147</v>
      </c>
      <c r="D46" s="13" t="s">
        <v>240</v>
      </c>
      <c r="E46" s="13" t="s">
        <v>103</v>
      </c>
      <c r="F46" s="13" t="s">
        <v>101</v>
      </c>
      <c r="G46" s="14" t="s">
        <v>241</v>
      </c>
      <c r="H46" s="6" t="s">
        <v>22</v>
      </c>
      <c r="I46" s="17">
        <v>60</v>
      </c>
      <c r="J46" s="16">
        <v>675.44</v>
      </c>
      <c r="K46" s="7">
        <f t="shared" ref="K46:K50" si="5">I46*J46</f>
        <v>40526.400000000001</v>
      </c>
      <c r="L46" s="8" t="s">
        <v>238</v>
      </c>
      <c r="M46" s="8" t="s">
        <v>88</v>
      </c>
      <c r="N46" s="9" t="s">
        <v>239</v>
      </c>
      <c r="O46" s="7" t="s">
        <v>26</v>
      </c>
      <c r="P46" s="10" t="s">
        <v>183</v>
      </c>
      <c r="Q46" s="11">
        <v>120</v>
      </c>
      <c r="R46" s="17">
        <v>200</v>
      </c>
      <c r="S46" s="15" t="s">
        <v>250</v>
      </c>
    </row>
    <row r="47" spans="1:19" ht="409.5" x14ac:dyDescent="0.25">
      <c r="A47" s="5" t="s">
        <v>67</v>
      </c>
      <c r="B47" s="13" t="s">
        <v>99</v>
      </c>
      <c r="C47" s="13" t="s">
        <v>170</v>
      </c>
      <c r="D47" s="13" t="s">
        <v>242</v>
      </c>
      <c r="E47" s="13" t="s">
        <v>97</v>
      </c>
      <c r="F47" s="13"/>
      <c r="G47" s="14" t="s">
        <v>243</v>
      </c>
      <c r="H47" s="6" t="s">
        <v>22</v>
      </c>
      <c r="I47" s="17">
        <v>120</v>
      </c>
      <c r="J47" s="16">
        <v>547.4</v>
      </c>
      <c r="K47" s="7">
        <f t="shared" si="5"/>
        <v>65688</v>
      </c>
      <c r="L47" s="8" t="s">
        <v>238</v>
      </c>
      <c r="M47" s="8" t="s">
        <v>88</v>
      </c>
      <c r="N47" s="9" t="s">
        <v>239</v>
      </c>
      <c r="O47" s="7" t="s">
        <v>26</v>
      </c>
      <c r="P47" s="10" t="s">
        <v>183</v>
      </c>
      <c r="Q47" s="11">
        <v>120</v>
      </c>
      <c r="R47" s="17" t="s">
        <v>157</v>
      </c>
      <c r="S47" s="15" t="s">
        <v>250</v>
      </c>
    </row>
    <row r="48" spans="1:19" ht="37.5" customHeight="1" x14ac:dyDescent="0.25">
      <c r="A48" s="5" t="s">
        <v>68</v>
      </c>
      <c r="B48" s="21" t="s">
        <v>244</v>
      </c>
      <c r="C48" s="22"/>
      <c r="D48" s="22"/>
      <c r="E48" s="22"/>
      <c r="F48" s="23"/>
      <c r="G48" s="14" t="s">
        <v>245</v>
      </c>
      <c r="H48" s="6" t="s">
        <v>22</v>
      </c>
      <c r="I48" s="17">
        <v>600</v>
      </c>
      <c r="J48" s="16">
        <v>86.13</v>
      </c>
      <c r="K48" s="7">
        <f t="shared" si="5"/>
        <v>51678</v>
      </c>
      <c r="L48" s="8" t="s">
        <v>238</v>
      </c>
      <c r="M48" s="8" t="s">
        <v>88</v>
      </c>
      <c r="N48" s="9" t="s">
        <v>239</v>
      </c>
      <c r="O48" s="7" t="s">
        <v>26</v>
      </c>
      <c r="P48" s="10" t="s">
        <v>183</v>
      </c>
      <c r="Q48" s="11">
        <v>600</v>
      </c>
      <c r="R48" s="17" t="s">
        <v>158</v>
      </c>
      <c r="S48" s="15" t="s">
        <v>250</v>
      </c>
    </row>
    <row r="49" spans="1:19" ht="37.5" customHeight="1" x14ac:dyDescent="0.25">
      <c r="A49" s="5" t="s">
        <v>69</v>
      </c>
      <c r="B49" s="21" t="s">
        <v>246</v>
      </c>
      <c r="C49" s="22"/>
      <c r="D49" s="22"/>
      <c r="E49" s="22"/>
      <c r="F49" s="23"/>
      <c r="G49" s="14" t="s">
        <v>247</v>
      </c>
      <c r="H49" s="6" t="s">
        <v>22</v>
      </c>
      <c r="I49" s="17">
        <v>30</v>
      </c>
      <c r="J49" s="16">
        <v>978.43</v>
      </c>
      <c r="K49" s="7">
        <f t="shared" si="5"/>
        <v>29352.899999999998</v>
      </c>
      <c r="L49" s="8" t="s">
        <v>238</v>
      </c>
      <c r="M49" s="8" t="s">
        <v>88</v>
      </c>
      <c r="N49" s="9" t="s">
        <v>239</v>
      </c>
      <c r="O49" s="7" t="s">
        <v>26</v>
      </c>
      <c r="P49" s="10" t="s">
        <v>183</v>
      </c>
      <c r="Q49" s="11">
        <v>60</v>
      </c>
      <c r="R49" s="17" t="s">
        <v>93</v>
      </c>
      <c r="S49" s="15" t="s">
        <v>250</v>
      </c>
    </row>
    <row r="50" spans="1:19" ht="37.5" customHeight="1" x14ac:dyDescent="0.25">
      <c r="A50" s="5" t="s">
        <v>70</v>
      </c>
      <c r="B50" s="21" t="s">
        <v>248</v>
      </c>
      <c r="C50" s="22"/>
      <c r="D50" s="22"/>
      <c r="E50" s="22"/>
      <c r="F50" s="23"/>
      <c r="G50" s="14" t="s">
        <v>249</v>
      </c>
      <c r="H50" s="6" t="s">
        <v>22</v>
      </c>
      <c r="I50" s="17">
        <v>140</v>
      </c>
      <c r="J50" s="16">
        <v>421.08</v>
      </c>
      <c r="K50" s="7">
        <f t="shared" si="5"/>
        <v>58951.199999999997</v>
      </c>
      <c r="L50" s="8" t="s">
        <v>238</v>
      </c>
      <c r="M50" s="8" t="s">
        <v>88</v>
      </c>
      <c r="N50" s="9" t="s">
        <v>239</v>
      </c>
      <c r="O50" s="7" t="s">
        <v>26</v>
      </c>
      <c r="P50" s="10" t="s">
        <v>183</v>
      </c>
      <c r="Q50" s="11">
        <v>240</v>
      </c>
      <c r="R50" s="17" t="s">
        <v>252</v>
      </c>
      <c r="S50" s="15" t="s">
        <v>251</v>
      </c>
    </row>
    <row r="51" spans="1:19" ht="45" x14ac:dyDescent="0.25">
      <c r="A51" s="5" t="s">
        <v>71</v>
      </c>
      <c r="B51" s="13" t="s">
        <v>99</v>
      </c>
      <c r="C51" s="13" t="s">
        <v>197</v>
      </c>
      <c r="D51" s="13" t="s">
        <v>253</v>
      </c>
      <c r="E51" s="13"/>
      <c r="F51" s="13"/>
      <c r="G51" s="14" t="s">
        <v>254</v>
      </c>
      <c r="H51" s="6" t="s">
        <v>22</v>
      </c>
      <c r="I51" s="17">
        <v>15</v>
      </c>
      <c r="J51" s="16">
        <v>57.42</v>
      </c>
      <c r="K51" s="7">
        <f t="shared" ref="K51:K58" si="6">I51*J51</f>
        <v>861.30000000000007</v>
      </c>
      <c r="L51" s="8" t="s">
        <v>238</v>
      </c>
      <c r="M51" s="8" t="s">
        <v>88</v>
      </c>
      <c r="N51" s="9" t="s">
        <v>239</v>
      </c>
      <c r="O51" s="7" t="s">
        <v>26</v>
      </c>
      <c r="P51" s="10" t="s">
        <v>183</v>
      </c>
      <c r="Q51" s="11" t="s">
        <v>145</v>
      </c>
      <c r="R51" s="17">
        <v>15</v>
      </c>
      <c r="S51" s="15">
        <v>771</v>
      </c>
    </row>
    <row r="52" spans="1:19" ht="150" x14ac:dyDescent="0.25">
      <c r="A52" s="5" t="s">
        <v>72</v>
      </c>
      <c r="B52" s="13" t="s">
        <v>99</v>
      </c>
      <c r="C52" s="13" t="s">
        <v>109</v>
      </c>
      <c r="D52" s="13" t="s">
        <v>160</v>
      </c>
      <c r="E52" s="13" t="s">
        <v>133</v>
      </c>
      <c r="F52" s="13" t="s">
        <v>101</v>
      </c>
      <c r="G52" s="14" t="s">
        <v>161</v>
      </c>
      <c r="H52" s="6" t="s">
        <v>22</v>
      </c>
      <c r="I52" s="17">
        <v>8</v>
      </c>
      <c r="J52" s="16">
        <v>1841.27</v>
      </c>
      <c r="K52" s="7">
        <f t="shared" si="6"/>
        <v>14730.16</v>
      </c>
      <c r="L52" s="8" t="s">
        <v>238</v>
      </c>
      <c r="M52" s="8" t="s">
        <v>88</v>
      </c>
      <c r="N52" s="9" t="s">
        <v>239</v>
      </c>
      <c r="O52" s="7" t="s">
        <v>26</v>
      </c>
      <c r="P52" s="10" t="s">
        <v>183</v>
      </c>
      <c r="Q52" s="11" t="s">
        <v>145</v>
      </c>
      <c r="R52" s="17">
        <v>8</v>
      </c>
      <c r="S52" s="15">
        <v>771</v>
      </c>
    </row>
    <row r="53" spans="1:19" ht="345" x14ac:dyDescent="0.25">
      <c r="A53" s="5" t="s">
        <v>73</v>
      </c>
      <c r="B53" s="13" t="s">
        <v>99</v>
      </c>
      <c r="C53" s="13" t="s">
        <v>110</v>
      </c>
      <c r="D53" s="13" t="s">
        <v>162</v>
      </c>
      <c r="E53" s="13" t="s">
        <v>111</v>
      </c>
      <c r="F53" s="13" t="s">
        <v>101</v>
      </c>
      <c r="G53" s="14" t="s">
        <v>163</v>
      </c>
      <c r="H53" s="6" t="s">
        <v>22</v>
      </c>
      <c r="I53" s="17">
        <v>60</v>
      </c>
      <c r="J53" s="16">
        <v>995.28</v>
      </c>
      <c r="K53" s="7">
        <f t="shared" si="6"/>
        <v>59716.799999999996</v>
      </c>
      <c r="L53" s="8" t="s">
        <v>238</v>
      </c>
      <c r="M53" s="8" t="s">
        <v>88</v>
      </c>
      <c r="N53" s="9" t="s">
        <v>239</v>
      </c>
      <c r="O53" s="7" t="s">
        <v>26</v>
      </c>
      <c r="P53" s="10" t="s">
        <v>183</v>
      </c>
      <c r="Q53" s="11" t="s">
        <v>145</v>
      </c>
      <c r="R53" s="17">
        <v>60</v>
      </c>
      <c r="S53" s="15">
        <v>818</v>
      </c>
    </row>
    <row r="54" spans="1:19" ht="180" x14ac:dyDescent="0.25">
      <c r="A54" s="5" t="s">
        <v>74</v>
      </c>
      <c r="B54" s="13" t="s">
        <v>99</v>
      </c>
      <c r="C54" s="13" t="s">
        <v>112</v>
      </c>
      <c r="D54" s="13" t="s">
        <v>255</v>
      </c>
      <c r="E54" s="13" t="s">
        <v>103</v>
      </c>
      <c r="F54" s="13" t="s">
        <v>101</v>
      </c>
      <c r="G54" s="14" t="s">
        <v>256</v>
      </c>
      <c r="H54" s="6" t="s">
        <v>22</v>
      </c>
      <c r="I54" s="17">
        <v>3</v>
      </c>
      <c r="J54" s="16">
        <v>1684.32</v>
      </c>
      <c r="K54" s="7">
        <f t="shared" si="6"/>
        <v>5052.96</v>
      </c>
      <c r="L54" s="8" t="s">
        <v>238</v>
      </c>
      <c r="M54" s="8" t="s">
        <v>88</v>
      </c>
      <c r="N54" s="9" t="s">
        <v>239</v>
      </c>
      <c r="O54" s="7" t="s">
        <v>26</v>
      </c>
      <c r="P54" s="10" t="s">
        <v>183</v>
      </c>
      <c r="Q54" s="11" t="s">
        <v>145</v>
      </c>
      <c r="R54" s="17">
        <v>3</v>
      </c>
      <c r="S54" s="15">
        <v>771</v>
      </c>
    </row>
    <row r="55" spans="1:19" ht="409.5" x14ac:dyDescent="0.25">
      <c r="A55" s="5" t="s">
        <v>75</v>
      </c>
      <c r="B55" s="13" t="s">
        <v>99</v>
      </c>
      <c r="C55" s="13" t="s">
        <v>112</v>
      </c>
      <c r="D55" s="13" t="s">
        <v>164</v>
      </c>
      <c r="E55" s="13" t="s">
        <v>113</v>
      </c>
      <c r="F55" s="13" t="s">
        <v>101</v>
      </c>
      <c r="G55" s="14" t="s">
        <v>165</v>
      </c>
      <c r="H55" s="6" t="s">
        <v>22</v>
      </c>
      <c r="I55" s="17">
        <v>30</v>
      </c>
      <c r="J55" s="16">
        <v>832.59</v>
      </c>
      <c r="K55" s="7">
        <f t="shared" si="6"/>
        <v>24977.7</v>
      </c>
      <c r="L55" s="8" t="s">
        <v>238</v>
      </c>
      <c r="M55" s="8" t="s">
        <v>88</v>
      </c>
      <c r="N55" s="9" t="s">
        <v>239</v>
      </c>
      <c r="O55" s="7" t="s">
        <v>26</v>
      </c>
      <c r="P55" s="10" t="s">
        <v>183</v>
      </c>
      <c r="Q55" s="11" t="s">
        <v>145</v>
      </c>
      <c r="R55" s="17">
        <v>30</v>
      </c>
      <c r="S55" s="15">
        <v>818</v>
      </c>
    </row>
    <row r="56" spans="1:19" ht="409.5" x14ac:dyDescent="0.25">
      <c r="A56" s="5" t="s">
        <v>76</v>
      </c>
      <c r="B56" s="13" t="s">
        <v>99</v>
      </c>
      <c r="C56" s="13" t="s">
        <v>112</v>
      </c>
      <c r="D56" s="13" t="s">
        <v>166</v>
      </c>
      <c r="E56" s="13" t="s">
        <v>113</v>
      </c>
      <c r="F56" s="13" t="s">
        <v>101</v>
      </c>
      <c r="G56" s="14" t="s">
        <v>167</v>
      </c>
      <c r="H56" s="6" t="s">
        <v>22</v>
      </c>
      <c r="I56" s="17">
        <v>30</v>
      </c>
      <c r="J56" s="16">
        <v>832.59</v>
      </c>
      <c r="K56" s="7">
        <f t="shared" si="6"/>
        <v>24977.7</v>
      </c>
      <c r="L56" s="8" t="s">
        <v>238</v>
      </c>
      <c r="M56" s="8" t="s">
        <v>88</v>
      </c>
      <c r="N56" s="9" t="s">
        <v>239</v>
      </c>
      <c r="O56" s="7" t="s">
        <v>26</v>
      </c>
      <c r="P56" s="10" t="s">
        <v>183</v>
      </c>
      <c r="Q56" s="11" t="s">
        <v>145</v>
      </c>
      <c r="R56" s="17">
        <v>30</v>
      </c>
      <c r="S56" s="15">
        <v>818</v>
      </c>
    </row>
    <row r="57" spans="1:19" ht="180" x14ac:dyDescent="0.25">
      <c r="A57" s="5" t="s">
        <v>77</v>
      </c>
      <c r="B57" s="13" t="s">
        <v>99</v>
      </c>
      <c r="C57" s="13" t="s">
        <v>112</v>
      </c>
      <c r="D57" s="13" t="s">
        <v>257</v>
      </c>
      <c r="E57" s="13" t="s">
        <v>103</v>
      </c>
      <c r="F57" s="13" t="s">
        <v>101</v>
      </c>
      <c r="G57" s="14" t="s">
        <v>258</v>
      </c>
      <c r="H57" s="6" t="s">
        <v>22</v>
      </c>
      <c r="I57" s="17"/>
      <c r="J57" s="16">
        <v>1684.32</v>
      </c>
      <c r="K57" s="7">
        <f t="shared" si="6"/>
        <v>0</v>
      </c>
      <c r="L57" s="8" t="s">
        <v>238</v>
      </c>
      <c r="M57" s="8" t="s">
        <v>88</v>
      </c>
      <c r="N57" s="9" t="s">
        <v>239</v>
      </c>
      <c r="O57" s="7" t="s">
        <v>26</v>
      </c>
      <c r="P57" s="10" t="s">
        <v>183</v>
      </c>
      <c r="Q57" s="11" t="s">
        <v>145</v>
      </c>
      <c r="R57" s="17">
        <v>3</v>
      </c>
      <c r="S57" s="15">
        <v>771</v>
      </c>
    </row>
    <row r="58" spans="1:19" ht="195" x14ac:dyDescent="0.25">
      <c r="A58" s="5" t="s">
        <v>78</v>
      </c>
      <c r="B58" s="13" t="s">
        <v>99</v>
      </c>
      <c r="C58" s="13" t="s">
        <v>114</v>
      </c>
      <c r="D58" s="13" t="s">
        <v>168</v>
      </c>
      <c r="E58" s="13" t="s">
        <v>103</v>
      </c>
      <c r="F58" s="13" t="s">
        <v>101</v>
      </c>
      <c r="G58" s="14" t="s">
        <v>169</v>
      </c>
      <c r="H58" s="6" t="s">
        <v>22</v>
      </c>
      <c r="I58" s="17">
        <v>100</v>
      </c>
      <c r="J58" s="16">
        <v>66.989999999999995</v>
      </c>
      <c r="K58" s="7">
        <f t="shared" si="6"/>
        <v>6698.9999999999991</v>
      </c>
      <c r="L58" s="8" t="s">
        <v>238</v>
      </c>
      <c r="M58" s="8" t="s">
        <v>88</v>
      </c>
      <c r="N58" s="9" t="s">
        <v>239</v>
      </c>
      <c r="O58" s="7" t="s">
        <v>26</v>
      </c>
      <c r="P58" s="10" t="s">
        <v>183</v>
      </c>
      <c r="Q58" s="11" t="s">
        <v>145</v>
      </c>
      <c r="R58" s="17">
        <v>100</v>
      </c>
      <c r="S58" s="15">
        <v>771</v>
      </c>
    </row>
    <row r="59" spans="1:19" ht="409.5" x14ac:dyDescent="0.25">
      <c r="A59" s="5" t="s">
        <v>79</v>
      </c>
      <c r="B59" s="13" t="s">
        <v>99</v>
      </c>
      <c r="C59" s="13" t="s">
        <v>170</v>
      </c>
      <c r="D59" s="13" t="s">
        <v>171</v>
      </c>
      <c r="E59" s="13" t="s">
        <v>96</v>
      </c>
      <c r="F59" s="13" t="s">
        <v>101</v>
      </c>
      <c r="G59" s="14" t="s">
        <v>172</v>
      </c>
      <c r="H59" s="6" t="s">
        <v>22</v>
      </c>
      <c r="I59" s="17">
        <v>15</v>
      </c>
      <c r="J59" s="16">
        <v>797.38</v>
      </c>
      <c r="K59" s="7">
        <f t="shared" ref="K59:K70" si="7">I59*J59</f>
        <v>11960.7</v>
      </c>
      <c r="L59" s="8" t="s">
        <v>238</v>
      </c>
      <c r="M59" s="8" t="s">
        <v>88</v>
      </c>
      <c r="N59" s="9" t="s">
        <v>239</v>
      </c>
      <c r="O59" s="7" t="s">
        <v>26</v>
      </c>
      <c r="P59" s="10" t="s">
        <v>183</v>
      </c>
      <c r="Q59" s="11" t="s">
        <v>145</v>
      </c>
      <c r="R59" s="17">
        <v>15</v>
      </c>
      <c r="S59" s="15">
        <v>771</v>
      </c>
    </row>
    <row r="60" spans="1:19" ht="135" x14ac:dyDescent="0.25">
      <c r="A60" s="5" t="s">
        <v>80</v>
      </c>
      <c r="B60" s="13" t="s">
        <v>99</v>
      </c>
      <c r="C60" s="13" t="s">
        <v>147</v>
      </c>
      <c r="D60" s="13" t="s">
        <v>259</v>
      </c>
      <c r="E60" s="13" t="s">
        <v>133</v>
      </c>
      <c r="F60" s="13" t="s">
        <v>101</v>
      </c>
      <c r="G60" s="14" t="s">
        <v>260</v>
      </c>
      <c r="H60" s="6" t="s">
        <v>22</v>
      </c>
      <c r="I60" s="17">
        <v>300</v>
      </c>
      <c r="J60" s="16">
        <v>179.92</v>
      </c>
      <c r="K60" s="7">
        <f t="shared" si="7"/>
        <v>53975.999999999993</v>
      </c>
      <c r="L60" s="8" t="s">
        <v>238</v>
      </c>
      <c r="M60" s="8" t="s">
        <v>88</v>
      </c>
      <c r="N60" s="9" t="s">
        <v>239</v>
      </c>
      <c r="O60" s="7" t="s">
        <v>26</v>
      </c>
      <c r="P60" s="10" t="s">
        <v>183</v>
      </c>
      <c r="Q60" s="11" t="s">
        <v>145</v>
      </c>
      <c r="R60" s="17">
        <v>300</v>
      </c>
      <c r="S60" s="15">
        <v>771</v>
      </c>
    </row>
    <row r="61" spans="1:19" ht="60" x14ac:dyDescent="0.25">
      <c r="A61" s="5" t="s">
        <v>81</v>
      </c>
      <c r="B61" s="13" t="s">
        <v>99</v>
      </c>
      <c r="C61" s="13" t="s">
        <v>147</v>
      </c>
      <c r="D61" s="13" t="s">
        <v>148</v>
      </c>
      <c r="E61" s="13" t="s">
        <v>103</v>
      </c>
      <c r="F61" s="13" t="s">
        <v>101</v>
      </c>
      <c r="G61" s="14" t="s">
        <v>149</v>
      </c>
      <c r="H61" s="6" t="s">
        <v>22</v>
      </c>
      <c r="I61" s="17">
        <v>200</v>
      </c>
      <c r="J61" s="16">
        <v>193.51</v>
      </c>
      <c r="K61" s="7">
        <f t="shared" si="7"/>
        <v>38702</v>
      </c>
      <c r="L61" s="8" t="s">
        <v>238</v>
      </c>
      <c r="M61" s="8" t="s">
        <v>88</v>
      </c>
      <c r="N61" s="9" t="s">
        <v>239</v>
      </c>
      <c r="O61" s="7" t="s">
        <v>26</v>
      </c>
      <c r="P61" s="10" t="s">
        <v>183</v>
      </c>
      <c r="Q61" s="11" t="s">
        <v>145</v>
      </c>
      <c r="R61" s="17">
        <v>200</v>
      </c>
      <c r="S61" s="15">
        <v>771</v>
      </c>
    </row>
    <row r="62" spans="1:19" ht="75" x14ac:dyDescent="0.25">
      <c r="A62" s="5" t="s">
        <v>82</v>
      </c>
      <c r="B62" s="13" t="s">
        <v>99</v>
      </c>
      <c r="C62" s="13" t="s">
        <v>261</v>
      </c>
      <c r="D62" s="13" t="s">
        <v>262</v>
      </c>
      <c r="E62" s="13" t="s">
        <v>113</v>
      </c>
      <c r="F62" s="13" t="s">
        <v>101</v>
      </c>
      <c r="G62" s="14" t="s">
        <v>263</v>
      </c>
      <c r="H62" s="6" t="s">
        <v>22</v>
      </c>
      <c r="I62" s="17">
        <v>24</v>
      </c>
      <c r="J62" s="16">
        <v>95.8</v>
      </c>
      <c r="K62" s="7">
        <f t="shared" si="7"/>
        <v>2299.1999999999998</v>
      </c>
      <c r="L62" s="8" t="s">
        <v>238</v>
      </c>
      <c r="M62" s="8" t="s">
        <v>88</v>
      </c>
      <c r="N62" s="9" t="s">
        <v>239</v>
      </c>
      <c r="O62" s="7" t="s">
        <v>26</v>
      </c>
      <c r="P62" s="10" t="s">
        <v>183</v>
      </c>
      <c r="Q62" s="11" t="s">
        <v>145</v>
      </c>
      <c r="R62" s="17">
        <v>24</v>
      </c>
      <c r="S62" s="15">
        <v>771</v>
      </c>
    </row>
    <row r="63" spans="1:19" ht="90" x14ac:dyDescent="0.25">
      <c r="A63" s="5" t="s">
        <v>83</v>
      </c>
      <c r="B63" s="13" t="s">
        <v>99</v>
      </c>
      <c r="C63" s="13" t="s">
        <v>173</v>
      </c>
      <c r="D63" s="13" t="s">
        <v>174</v>
      </c>
      <c r="E63" s="13"/>
      <c r="F63" s="13"/>
      <c r="G63" s="14" t="s">
        <v>175</v>
      </c>
      <c r="H63" s="6" t="s">
        <v>22</v>
      </c>
      <c r="I63" s="17">
        <v>3500</v>
      </c>
      <c r="J63" s="16">
        <v>19.75</v>
      </c>
      <c r="K63" s="7">
        <f t="shared" si="7"/>
        <v>69125</v>
      </c>
      <c r="L63" s="8" t="s">
        <v>238</v>
      </c>
      <c r="M63" s="8" t="s">
        <v>88</v>
      </c>
      <c r="N63" s="9" t="s">
        <v>239</v>
      </c>
      <c r="O63" s="7" t="s">
        <v>26</v>
      </c>
      <c r="P63" s="10" t="s">
        <v>183</v>
      </c>
      <c r="Q63" s="11" t="s">
        <v>145</v>
      </c>
      <c r="R63" s="17">
        <v>3500</v>
      </c>
      <c r="S63" s="15">
        <v>771</v>
      </c>
    </row>
    <row r="64" spans="1:19" ht="37.5" x14ac:dyDescent="0.25">
      <c r="A64" s="5" t="s">
        <v>35</v>
      </c>
      <c r="B64" s="13" t="s">
        <v>99</v>
      </c>
      <c r="C64" s="13" t="s">
        <v>150</v>
      </c>
      <c r="D64" s="13" t="s">
        <v>151</v>
      </c>
      <c r="E64" s="13" t="s">
        <v>103</v>
      </c>
      <c r="F64" s="13" t="s">
        <v>101</v>
      </c>
      <c r="G64" s="14" t="s">
        <v>152</v>
      </c>
      <c r="H64" s="6" t="s">
        <v>22</v>
      </c>
      <c r="I64" s="17">
        <v>160</v>
      </c>
      <c r="J64" s="16">
        <v>102.4</v>
      </c>
      <c r="K64" s="7">
        <f t="shared" si="7"/>
        <v>16384</v>
      </c>
      <c r="L64" s="8" t="s">
        <v>238</v>
      </c>
      <c r="M64" s="8" t="s">
        <v>88</v>
      </c>
      <c r="N64" s="9" t="s">
        <v>239</v>
      </c>
      <c r="O64" s="7" t="s">
        <v>26</v>
      </c>
      <c r="P64" s="10" t="s">
        <v>183</v>
      </c>
      <c r="Q64" s="11" t="s">
        <v>145</v>
      </c>
      <c r="R64" s="17">
        <v>160</v>
      </c>
      <c r="S64" s="15">
        <v>771</v>
      </c>
    </row>
    <row r="65" spans="1:19" ht="165" x14ac:dyDescent="0.25">
      <c r="A65" s="5" t="s">
        <v>84</v>
      </c>
      <c r="B65" s="13" t="s">
        <v>99</v>
      </c>
      <c r="C65" s="13" t="s">
        <v>128</v>
      </c>
      <c r="D65" s="13" t="s">
        <v>153</v>
      </c>
      <c r="E65" s="13" t="s">
        <v>117</v>
      </c>
      <c r="F65" s="13" t="s">
        <v>101</v>
      </c>
      <c r="G65" s="14" t="s">
        <v>154</v>
      </c>
      <c r="H65" s="6" t="s">
        <v>22</v>
      </c>
      <c r="I65" s="17">
        <v>50</v>
      </c>
      <c r="J65" s="16">
        <v>210.54</v>
      </c>
      <c r="K65" s="7">
        <f t="shared" si="7"/>
        <v>10527</v>
      </c>
      <c r="L65" s="8" t="s">
        <v>238</v>
      </c>
      <c r="M65" s="8" t="s">
        <v>88</v>
      </c>
      <c r="N65" s="9" t="s">
        <v>239</v>
      </c>
      <c r="O65" s="7" t="s">
        <v>26</v>
      </c>
      <c r="P65" s="10" t="s">
        <v>183</v>
      </c>
      <c r="Q65" s="11" t="s">
        <v>145</v>
      </c>
      <c r="R65" s="17">
        <v>50</v>
      </c>
      <c r="S65" s="15">
        <v>771</v>
      </c>
    </row>
    <row r="66" spans="1:19" ht="75" x14ac:dyDescent="0.25">
      <c r="A66" s="5" t="s">
        <v>85</v>
      </c>
      <c r="B66" s="18" t="s">
        <v>176</v>
      </c>
      <c r="C66" s="19"/>
      <c r="D66" s="19"/>
      <c r="E66" s="19"/>
      <c r="F66" s="20"/>
      <c r="G66" s="14" t="s">
        <v>177</v>
      </c>
      <c r="H66" s="6" t="s">
        <v>22</v>
      </c>
      <c r="I66" s="17">
        <v>10</v>
      </c>
      <c r="J66" s="16">
        <v>11751.96</v>
      </c>
      <c r="K66" s="7">
        <f t="shared" si="7"/>
        <v>117519.59999999999</v>
      </c>
      <c r="L66" s="8" t="s">
        <v>238</v>
      </c>
      <c r="M66" s="8" t="s">
        <v>88</v>
      </c>
      <c r="N66" s="9" t="s">
        <v>239</v>
      </c>
      <c r="O66" s="7" t="s">
        <v>26</v>
      </c>
      <c r="P66" s="10" t="s">
        <v>183</v>
      </c>
      <c r="Q66" s="11" t="s">
        <v>145</v>
      </c>
      <c r="R66" s="17">
        <v>10</v>
      </c>
      <c r="S66" s="15">
        <v>771</v>
      </c>
    </row>
    <row r="67" spans="1:19" ht="105" x14ac:dyDescent="0.25">
      <c r="A67" s="5" t="s">
        <v>89</v>
      </c>
      <c r="B67" s="18" t="s">
        <v>178</v>
      </c>
      <c r="C67" s="19"/>
      <c r="D67" s="19"/>
      <c r="E67" s="19"/>
      <c r="F67" s="20"/>
      <c r="G67" s="14" t="s">
        <v>179</v>
      </c>
      <c r="H67" s="6" t="s">
        <v>22</v>
      </c>
      <c r="I67" s="17">
        <v>300</v>
      </c>
      <c r="J67" s="16">
        <v>355.81</v>
      </c>
      <c r="K67" s="7">
        <f t="shared" si="7"/>
        <v>106743</v>
      </c>
      <c r="L67" s="8" t="s">
        <v>238</v>
      </c>
      <c r="M67" s="8" t="s">
        <v>88</v>
      </c>
      <c r="N67" s="9" t="s">
        <v>239</v>
      </c>
      <c r="O67" s="7" t="s">
        <v>26</v>
      </c>
      <c r="P67" s="10" t="s">
        <v>183</v>
      </c>
      <c r="Q67" s="11" t="s">
        <v>145</v>
      </c>
      <c r="R67" s="17">
        <v>300</v>
      </c>
      <c r="S67" s="15">
        <v>771</v>
      </c>
    </row>
    <row r="68" spans="1:19" ht="37.5" customHeight="1" x14ac:dyDescent="0.25">
      <c r="A68" s="5" t="s">
        <v>90</v>
      </c>
      <c r="B68" s="18" t="s">
        <v>180</v>
      </c>
      <c r="C68" s="19"/>
      <c r="D68" s="19"/>
      <c r="E68" s="19"/>
      <c r="F68" s="20"/>
      <c r="G68" s="14" t="s">
        <v>181</v>
      </c>
      <c r="H68" s="6" t="s">
        <v>22</v>
      </c>
      <c r="I68" s="17">
        <v>500</v>
      </c>
      <c r="J68" s="16">
        <v>47.17</v>
      </c>
      <c r="K68" s="7">
        <f t="shared" si="7"/>
        <v>23585</v>
      </c>
      <c r="L68" s="8" t="s">
        <v>238</v>
      </c>
      <c r="M68" s="8" t="s">
        <v>88</v>
      </c>
      <c r="N68" s="9" t="s">
        <v>239</v>
      </c>
      <c r="O68" s="7" t="s">
        <v>26</v>
      </c>
      <c r="P68" s="10" t="s">
        <v>183</v>
      </c>
      <c r="Q68" s="11" t="s">
        <v>145</v>
      </c>
      <c r="R68" s="17">
        <v>500</v>
      </c>
      <c r="S68" s="15">
        <v>771</v>
      </c>
    </row>
    <row r="69" spans="1:19" ht="37.5" customHeight="1" x14ac:dyDescent="0.25">
      <c r="A69" s="5" t="s">
        <v>91</v>
      </c>
      <c r="B69" s="18" t="s">
        <v>155</v>
      </c>
      <c r="C69" s="19"/>
      <c r="D69" s="19"/>
      <c r="E69" s="19"/>
      <c r="F69" s="20"/>
      <c r="G69" s="14" t="s">
        <v>156</v>
      </c>
      <c r="H69" s="6" t="s">
        <v>22</v>
      </c>
      <c r="I69" s="17">
        <v>60</v>
      </c>
      <c r="J69" s="16">
        <v>76.56</v>
      </c>
      <c r="K69" s="7">
        <f t="shared" si="7"/>
        <v>4593.6000000000004</v>
      </c>
      <c r="L69" s="8" t="s">
        <v>238</v>
      </c>
      <c r="M69" s="8" t="s">
        <v>88</v>
      </c>
      <c r="N69" s="9" t="s">
        <v>239</v>
      </c>
      <c r="O69" s="7" t="s">
        <v>26</v>
      </c>
      <c r="P69" s="10" t="s">
        <v>183</v>
      </c>
      <c r="Q69" s="11" t="s">
        <v>145</v>
      </c>
      <c r="R69" s="17">
        <v>60</v>
      </c>
      <c r="S69" s="15">
        <v>771</v>
      </c>
    </row>
    <row r="70" spans="1:19" ht="45" x14ac:dyDescent="0.25">
      <c r="A70" s="5" t="s">
        <v>92</v>
      </c>
      <c r="B70" s="13" t="s">
        <v>99</v>
      </c>
      <c r="C70" s="13" t="s">
        <v>264</v>
      </c>
      <c r="D70" s="13" t="s">
        <v>265</v>
      </c>
      <c r="E70" s="13" t="s">
        <v>103</v>
      </c>
      <c r="F70" s="13" t="s">
        <v>101</v>
      </c>
      <c r="G70" s="14" t="s">
        <v>266</v>
      </c>
      <c r="H70" s="6" t="s">
        <v>22</v>
      </c>
      <c r="I70" s="17">
        <v>7</v>
      </c>
      <c r="J70" s="16">
        <v>7000</v>
      </c>
      <c r="K70" s="7">
        <f t="shared" si="7"/>
        <v>49000</v>
      </c>
      <c r="L70" s="8" t="s">
        <v>94</v>
      </c>
      <c r="M70" s="8" t="s">
        <v>95</v>
      </c>
      <c r="N70" s="9" t="s">
        <v>267</v>
      </c>
      <c r="O70" s="7" t="s">
        <v>26</v>
      </c>
      <c r="P70" s="10" t="s">
        <v>183</v>
      </c>
      <c r="Q70" s="11">
        <v>21</v>
      </c>
      <c r="R70" s="17">
        <v>35</v>
      </c>
      <c r="S70" s="15">
        <v>9027</v>
      </c>
    </row>
  </sheetData>
  <mergeCells count="26">
    <mergeCell ref="N3:N4"/>
    <mergeCell ref="A1:S1"/>
    <mergeCell ref="A2:S2"/>
    <mergeCell ref="S3:S4"/>
    <mergeCell ref="Q3:R3"/>
    <mergeCell ref="O3:O4"/>
    <mergeCell ref="B3:F3"/>
    <mergeCell ref="G3:G4"/>
    <mergeCell ref="H3:H4"/>
    <mergeCell ref="I3:I4"/>
    <mergeCell ref="J3:J4"/>
    <mergeCell ref="K3:K4"/>
    <mergeCell ref="L3:L4"/>
    <mergeCell ref="M3:M4"/>
    <mergeCell ref="P3:P4"/>
    <mergeCell ref="B6:F6"/>
    <mergeCell ref="B7:F7"/>
    <mergeCell ref="B43:F43"/>
    <mergeCell ref="B44:F44"/>
    <mergeCell ref="B48:F48"/>
    <mergeCell ref="B69:F69"/>
    <mergeCell ref="B49:F49"/>
    <mergeCell ref="B50:F50"/>
    <mergeCell ref="B66:F66"/>
    <mergeCell ref="B67:F67"/>
    <mergeCell ref="B68:F68"/>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0003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2021-01-19T21:29:29Z</dcterms:modified>
</cp:coreProperties>
</file>